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315" windowHeight="15360" activeTab="0"/>
  </bookViews>
  <sheets>
    <sheet name="guide" sheetId="1" r:id="rId1"/>
  </sheets>
  <definedNames/>
  <calcPr fullCalcOnLoad="1"/>
</workbook>
</file>

<file path=xl/sharedStrings.xml><?xml version="1.0" encoding="utf-8"?>
<sst xmlns="http://schemas.openxmlformats.org/spreadsheetml/2006/main" count="139" uniqueCount="81">
  <si>
    <t>type number in box</t>
  </si>
  <si>
    <t>Child's Name</t>
  </si>
  <si>
    <t>Per meal</t>
  </si>
  <si>
    <t>with tax</t>
  </si>
  <si>
    <t>Child's Grade</t>
  </si>
  <si>
    <t>hickorybistro.com</t>
  </si>
  <si>
    <t>Email</t>
  </si>
  <si>
    <t>Per meal after 10</t>
  </si>
  <si>
    <t>2039 N Center St Hky (Viewmont)</t>
  </si>
  <si>
    <t>Phone Number</t>
  </si>
  <si>
    <t>828-328-3432</t>
  </si>
  <si>
    <t>Dietary Exceptions</t>
  </si>
  <si>
    <t>Total Due with 7% tax added.</t>
  </si>
  <si>
    <t>Please mail checks 1 week before cycle begins or call to place credit card on file.</t>
  </si>
  <si>
    <t>Families w/ 3 or more children call for discount information.</t>
  </si>
  <si>
    <t>Monday</t>
  </si>
  <si>
    <t>Tuesday</t>
  </si>
  <si>
    <t>Wednesday</t>
  </si>
  <si>
    <t>Thursday</t>
  </si>
  <si>
    <t>Friday</t>
  </si>
  <si>
    <t>Week Start Date</t>
  </si>
  <si>
    <t>Black days mean that the school is closed or half day and no lunch.</t>
  </si>
  <si>
    <t xml:space="preserve"> Pizza</t>
  </si>
  <si>
    <t>Week 1</t>
  </si>
  <si>
    <t>Week 4</t>
  </si>
  <si>
    <t>Week 3</t>
  </si>
  <si>
    <t>Pepperoni Pizza Roll w/ tomato dipping sc</t>
  </si>
  <si>
    <t>BBQ Grilled Chicken Strips w/ Mash Pot</t>
  </si>
  <si>
    <t>10 meals per child / month</t>
  </si>
  <si>
    <t>Please fill out only the yellow boxes.  Place a 1 in the box to the right of the day you wish your child to participate in.   The total meals for the cycle will appear to the right.  If you choose to participate in 10 or more meals the price drops to $5.25 per meal.  If you participate in every meal that is available the cost is $4.90 per meal.</t>
  </si>
  <si>
    <t>Every Day per Cycle  ($4.90/meal)</t>
  </si>
  <si>
    <t>Week 2</t>
  </si>
  <si>
    <t xml:space="preserve"> Slider Cheese Burgers w/ corn</t>
  </si>
  <si>
    <t>Hot Dogs  &amp; Corn</t>
  </si>
  <si>
    <t>BLT- Bacon, Lettuce, Tomato Sandwich, mayo on the side</t>
  </si>
  <si>
    <t>Nachos (gr. beef &amp; melted cheese) sour cream &amp; salsa</t>
  </si>
  <si>
    <t>Aug/Sept. 2016</t>
  </si>
  <si>
    <t>Total  Lunches</t>
  </si>
  <si>
    <t>No School Labor Day</t>
  </si>
  <si>
    <t>No Lunch Half Day</t>
  </si>
  <si>
    <t>Chicken Kabobs w/ red bell pepper &amp; roasted potatoes</t>
  </si>
  <si>
    <t xml:space="preserve">Stir Fried Rice w/ chicken &amp; vegetables </t>
  </si>
  <si>
    <t>Baked Chicken Tenders  &amp; roasted potato</t>
  </si>
  <si>
    <t>Grilled Cheese &amp; Homemade Tomato Soup</t>
  </si>
  <si>
    <t>Hot Dogs  &amp;   glazed carrots</t>
  </si>
  <si>
    <t>Additional Nutrional Notes.</t>
  </si>
  <si>
    <t>All Bread is whole wheat</t>
  </si>
  <si>
    <t>No preservatives or MSG is used at all</t>
  </si>
  <si>
    <t>Most Everything is made from scratch.</t>
  </si>
  <si>
    <t>Turkey Sandwich w/ provolone. &amp; Chips (lettuce tomato on side)</t>
  </si>
  <si>
    <t>All lettuce is romaine lettuce, no iceberg.</t>
  </si>
  <si>
    <t>Nothing is fried.  Everything is baked.</t>
  </si>
  <si>
    <t>Fresh Fruit &amp; Applesauce are served everyday!  Milk &amp; Grapejuice isa available everyday!</t>
  </si>
  <si>
    <t>Vegetarian Menu</t>
  </si>
  <si>
    <t>Black Bean Falafel Sub</t>
  </si>
  <si>
    <t>Mix Green Salad w/cheddar, egg, tomato, cucumber- Ranch or Italian</t>
  </si>
  <si>
    <t>Black Beans &amp; rice taco w/ cheddar &amp; salsa</t>
  </si>
  <si>
    <t>PLT- Provolone, Lettuce, Tomato Sandwich, mayo on the side</t>
  </si>
  <si>
    <t>Waffles w/ Real Maple Syrup</t>
  </si>
  <si>
    <t>Teriyaki vegetable Kabobs &amp; roasted potatoes</t>
  </si>
  <si>
    <t>Chicken, brocolli, rice cups w/ cheddar jack &amp; ranch seasoning.</t>
  </si>
  <si>
    <t>Brocolli, rice cups w/ cheddar jack &amp; ranch seasoning.</t>
  </si>
  <si>
    <t>Vegi Pizza</t>
  </si>
  <si>
    <t>Veggie Pizza Roll w/ tomato dipping sc</t>
  </si>
  <si>
    <t>Nachos (black beans &amp; melted cheese) sour cream &amp; salsa</t>
  </si>
  <si>
    <t>Fresh Fruit &amp; Applesauce are served everyday!  Milk &amp; Grapejuice is available everyday!</t>
  </si>
  <si>
    <t>Turkey Sausage &amp; Cheddar Crepes w/ red pepper cream</t>
  </si>
  <si>
    <t>Spinach &amp; Swiss Crepes w/ red pepper cream</t>
  </si>
  <si>
    <t xml:space="preserve">Stir Fried Rice w/ vegetables </t>
  </si>
  <si>
    <t>Hummus w/ cucumber &amp; flatbread</t>
  </si>
  <si>
    <t>Black Bean Burger Sliders</t>
  </si>
  <si>
    <t>BBQ Mushroom Flatbread &amp; red bell Pizza</t>
  </si>
  <si>
    <t>BBQ Pork Flatbread Pizza w/ red bell pepper</t>
  </si>
  <si>
    <t>Hummus Sandwich w/ spinach</t>
  </si>
  <si>
    <t>Baked Chicken Tenders &amp; Waffles w/ Maple Syrup</t>
  </si>
  <si>
    <t>All Hotdogs are butterball ground turkey</t>
  </si>
  <si>
    <t xml:space="preserve">Ground Beef Tacos w/ cheddar       </t>
  </si>
  <si>
    <t>Every Day Just August</t>
  </si>
  <si>
    <t>V</t>
  </si>
  <si>
    <t>As a way to give you healthier options we havve vegetarian opitons below. If you would like the vegetarian opton please put both a 1 in the yellow box and a V in the green box.</t>
  </si>
  <si>
    <t>Dietary restrictions: We offer Gluten or Dairy Free options.  Please feel free to call me to discuss in further detail.   Matt Miller  828-320-4566.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</si>
</sst>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409]dddd\,\ mmmm\ dd\,\ yyyy"/>
    <numFmt numFmtId="174" formatCode="m/d;@"/>
    <numFmt numFmtId="175" formatCode="m/d/yy;@"/>
    <numFmt numFmtId="176" formatCode="0.00_);[Red]\(0.00\)"/>
  </numFmts>
  <fonts count="64">
    <font>
      <sz val="11"/>
      <color theme="1"/>
      <name val="Calibri"/>
      <family val="2"/>
    </font>
    <font>
      <sz val="11"/>
      <color indexed="8"/>
      <name val="Calibri"/>
      <family val="2"/>
    </font>
    <font>
      <sz val="10"/>
      <name val="Arial"/>
      <family val="2"/>
    </font>
    <font>
      <sz val="12"/>
      <name val="Arial"/>
      <family val="2"/>
    </font>
    <font>
      <sz val="14"/>
      <name val="Arial"/>
      <family val="2"/>
    </font>
    <font>
      <b/>
      <sz val="12"/>
      <name val="Garamond"/>
      <family val="1"/>
    </font>
    <font>
      <b/>
      <sz val="10"/>
      <name val="Tempus Sans ITC"/>
      <family val="5"/>
    </font>
    <font>
      <u val="single"/>
      <sz val="10"/>
      <name val="Arial"/>
      <family val="2"/>
    </font>
    <font>
      <sz val="14"/>
      <color indexed="9"/>
      <name val="Arial"/>
      <family val="2"/>
    </font>
    <font>
      <b/>
      <sz val="12"/>
      <name val="Arial"/>
      <family val="2"/>
    </font>
    <font>
      <sz val="20"/>
      <name val="Arial"/>
      <family val="2"/>
    </font>
    <font>
      <sz val="18"/>
      <name val="Arial"/>
      <family val="2"/>
    </font>
    <font>
      <b/>
      <sz val="16"/>
      <name val="Arial"/>
      <family val="2"/>
    </font>
    <font>
      <sz val="16"/>
      <name val="Arial"/>
      <family val="2"/>
    </font>
    <font>
      <b/>
      <sz val="14"/>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2"/>
      <name val="Calibri"/>
      <family val="0"/>
    </font>
    <font>
      <sz val="12"/>
      <color indexed="8"/>
      <name val="Arial"/>
      <family val="2"/>
    </font>
    <font>
      <b/>
      <sz val="12"/>
      <color indexed="9"/>
      <name val="Arial"/>
      <family val="2"/>
    </font>
    <font>
      <sz val="12"/>
      <color indexed="9"/>
      <name val="Calibri"/>
      <family val="2"/>
    </font>
    <font>
      <sz val="16"/>
      <color indexed="8"/>
      <name val="Calibri"/>
      <family val="2"/>
    </font>
    <font>
      <sz val="14"/>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6"/>
      <color theme="1"/>
      <name val="Calibri"/>
      <family val="2"/>
    </font>
    <font>
      <sz val="14"/>
      <color theme="1"/>
      <name val="Calibri"/>
      <family val="2"/>
    </font>
    <font>
      <sz val="12"/>
      <color theme="1"/>
      <name val="Arial"/>
      <family val="2"/>
    </font>
    <font>
      <b/>
      <sz val="12"/>
      <color theme="0"/>
      <name val="Arial"/>
      <family val="2"/>
    </font>
    <font>
      <sz val="18"/>
      <color theme="1"/>
      <name val="Calibri"/>
      <family val="2"/>
    </font>
    <font>
      <sz val="12"/>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bgColor indexed="64"/>
      </patternFill>
    </fill>
    <fill>
      <patternFill patternType="solid">
        <fgColor theme="1" tint="0.04998999834060669"/>
        <bgColor indexed="64"/>
      </patternFill>
    </fill>
    <fill>
      <patternFill patternType="solid">
        <fgColor rgb="FFFFFF9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color indexed="63"/>
      </left>
      <right style="medium"/>
      <top>
        <color indexed="63"/>
      </top>
      <bottom>
        <color indexed="63"/>
      </bottom>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thin"/>
      <bottom style="medium"/>
    </border>
    <border>
      <left style="thin"/>
      <right style="thin"/>
      <top>
        <color indexed="63"/>
      </top>
      <bottom style="thin"/>
    </border>
    <border>
      <left style="medium"/>
      <right>
        <color indexed="63"/>
      </right>
      <top>
        <color indexed="63"/>
      </top>
      <bottom style="thin"/>
    </border>
    <border>
      <left style="thin"/>
      <right style="medium"/>
      <top style="medium"/>
      <bottom>
        <color indexed="63"/>
      </botto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thin"/>
      <top style="medium"/>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9">
    <xf numFmtId="0" fontId="0" fillId="0" borderId="0" xfId="0" applyFont="1" applyAlignment="1">
      <alignment/>
    </xf>
    <xf numFmtId="0" fontId="3" fillId="0" borderId="0" xfId="68" applyFont="1" applyAlignment="1">
      <alignment wrapText="1"/>
      <protection/>
    </xf>
    <xf numFmtId="172" fontId="2" fillId="0" borderId="0" xfId="68" applyNumberFormat="1" applyAlignment="1">
      <alignment wrapText="1"/>
      <protection/>
    </xf>
    <xf numFmtId="0" fontId="2" fillId="0" borderId="0" xfId="68" applyAlignment="1">
      <alignment wrapText="1"/>
      <protection/>
    </xf>
    <xf numFmtId="0" fontId="4" fillId="0" borderId="0" xfId="68" applyFont="1" applyAlignment="1">
      <alignment/>
      <protection/>
    </xf>
    <xf numFmtId="0" fontId="3" fillId="0" borderId="10" xfId="68" applyFont="1" applyBorder="1" applyAlignment="1">
      <alignment wrapText="1"/>
      <protection/>
    </xf>
    <xf numFmtId="172" fontId="3" fillId="0" borderId="11" xfId="68" applyNumberFormat="1" applyFont="1" applyBorder="1" applyAlignment="1">
      <alignment wrapText="1"/>
      <protection/>
    </xf>
    <xf numFmtId="0" fontId="3" fillId="33" borderId="12" xfId="68" applyFont="1" applyFill="1" applyBorder="1" applyAlignment="1">
      <alignment horizontal="center" wrapText="1"/>
      <protection/>
    </xf>
    <xf numFmtId="172" fontId="3" fillId="0" borderId="13" xfId="68" applyNumberFormat="1" applyFont="1" applyBorder="1" applyAlignment="1">
      <alignment wrapText="1"/>
      <protection/>
    </xf>
    <xf numFmtId="4" fontId="3" fillId="0" borderId="14" xfId="68" applyNumberFormat="1" applyFont="1" applyFill="1" applyBorder="1" applyAlignment="1">
      <alignment wrapText="1"/>
      <protection/>
    </xf>
    <xf numFmtId="0" fontId="3" fillId="0" borderId="15" xfId="68" applyFont="1" applyBorder="1" applyAlignment="1">
      <alignment wrapText="1"/>
      <protection/>
    </xf>
    <xf numFmtId="172" fontId="3" fillId="0" borderId="14" xfId="68" applyNumberFormat="1" applyFont="1" applyBorder="1" applyAlignment="1">
      <alignment wrapText="1"/>
      <protection/>
    </xf>
    <xf numFmtId="0" fontId="3" fillId="33" borderId="14" xfId="68" applyFont="1" applyFill="1" applyBorder="1" applyAlignment="1">
      <alignment horizontal="center" wrapText="1"/>
      <protection/>
    </xf>
    <xf numFmtId="172" fontId="3" fillId="0" borderId="16" xfId="68" applyNumberFormat="1" applyFont="1" applyBorder="1" applyAlignment="1">
      <alignment wrapText="1"/>
      <protection/>
    </xf>
    <xf numFmtId="0" fontId="2" fillId="0" borderId="0" xfId="68" applyAlignment="1">
      <alignment/>
      <protection/>
    </xf>
    <xf numFmtId="0" fontId="3" fillId="33" borderId="17" xfId="68" applyFont="1" applyFill="1" applyBorder="1" applyAlignment="1">
      <alignment horizontal="center" wrapText="1"/>
      <protection/>
    </xf>
    <xf numFmtId="172" fontId="3" fillId="0" borderId="18" xfId="68" applyNumberFormat="1" applyFont="1" applyBorder="1" applyAlignment="1">
      <alignment wrapText="1"/>
      <protection/>
    </xf>
    <xf numFmtId="0" fontId="3" fillId="0" borderId="0" xfId="68" applyFont="1" applyAlignment="1">
      <alignment horizontal="center" vertical="center"/>
      <protection/>
    </xf>
    <xf numFmtId="0" fontId="3" fillId="0" borderId="19" xfId="68" applyFont="1" applyBorder="1" applyAlignment="1">
      <alignment horizontal="left"/>
      <protection/>
    </xf>
    <xf numFmtId="172" fontId="3" fillId="34" borderId="20" xfId="68" applyNumberFormat="1" applyFont="1" applyFill="1" applyBorder="1" applyAlignment="1">
      <alignment wrapText="1"/>
      <protection/>
    </xf>
    <xf numFmtId="0" fontId="3" fillId="0" borderId="0" xfId="68" applyFont="1" applyFill="1" applyAlignment="1">
      <alignment horizontal="center" vertical="center"/>
      <protection/>
    </xf>
    <xf numFmtId="0" fontId="6" fillId="0" borderId="0" xfId="68" applyFont="1" applyFill="1" applyAlignment="1">
      <alignment horizontal="center" vertical="center"/>
      <protection/>
    </xf>
    <xf numFmtId="0" fontId="3" fillId="0" borderId="0" xfId="68" applyFont="1" applyFill="1" applyBorder="1" applyAlignment="1">
      <alignment horizontal="left"/>
      <protection/>
    </xf>
    <xf numFmtId="0" fontId="2" fillId="0" borderId="0" xfId="68" applyAlignment="1">
      <alignment horizontal="center" vertical="center"/>
      <protection/>
    </xf>
    <xf numFmtId="172" fontId="2" fillId="0" borderId="0" xfId="68" applyNumberFormat="1" applyFill="1" applyAlignment="1">
      <alignment wrapText="1"/>
      <protection/>
    </xf>
    <xf numFmtId="0" fontId="2" fillId="0" borderId="21" xfId="68" applyBorder="1" applyAlignment="1">
      <alignment horizontal="center" vertical="center"/>
      <protection/>
    </xf>
    <xf numFmtId="0" fontId="2" fillId="0" borderId="22" xfId="68" applyBorder="1" applyAlignment="1">
      <alignment horizontal="center" vertical="center"/>
      <protection/>
    </xf>
    <xf numFmtId="0" fontId="2" fillId="0" borderId="23" xfId="68" applyBorder="1" applyAlignment="1">
      <alignment horizontal="center" vertical="center"/>
      <protection/>
    </xf>
    <xf numFmtId="0" fontId="2" fillId="0" borderId="0" xfId="68" applyBorder="1" applyAlignment="1">
      <alignment horizontal="center" vertical="center" wrapText="1"/>
      <protection/>
    </xf>
    <xf numFmtId="0" fontId="2" fillId="0" borderId="24" xfId="68" applyBorder="1" applyAlignment="1">
      <alignment horizontal="center" vertical="center" wrapText="1"/>
      <protection/>
    </xf>
    <xf numFmtId="0" fontId="2" fillId="0" borderId="25" xfId="68" applyBorder="1" applyAlignment="1">
      <alignment horizontal="center" vertical="center"/>
      <protection/>
    </xf>
    <xf numFmtId="0" fontId="2" fillId="0" borderId="26" xfId="68" applyBorder="1" applyAlignment="1">
      <alignment horizontal="center" vertical="center"/>
      <protection/>
    </xf>
    <xf numFmtId="0" fontId="4" fillId="0" borderId="0" xfId="68" applyFont="1" applyBorder="1" applyAlignment="1">
      <alignment/>
      <protection/>
    </xf>
    <xf numFmtId="172" fontId="3" fillId="0" borderId="17" xfId="68" applyNumberFormat="1" applyFont="1" applyFill="1" applyBorder="1" applyAlignment="1">
      <alignment wrapText="1"/>
      <protection/>
    </xf>
    <xf numFmtId="174" fontId="2" fillId="0" borderId="27" xfId="68" applyNumberFormat="1" applyFont="1" applyFill="1" applyBorder="1" applyAlignment="1">
      <alignment horizontal="center" vertical="center" wrapText="1"/>
      <protection/>
    </xf>
    <xf numFmtId="49" fontId="3" fillId="0" borderId="0" xfId="68" applyNumberFormat="1" applyFont="1" applyAlignment="1">
      <alignment wrapText="1"/>
      <protection/>
    </xf>
    <xf numFmtId="0" fontId="2" fillId="0" borderId="28" xfId="68" applyBorder="1" applyAlignment="1">
      <alignment horizontal="center" vertical="center"/>
      <protection/>
    </xf>
    <xf numFmtId="174" fontId="2" fillId="0" borderId="29" xfId="68" applyNumberFormat="1" applyFont="1" applyFill="1" applyBorder="1" applyAlignment="1">
      <alignment horizontal="center" vertical="center" wrapText="1"/>
      <protection/>
    </xf>
    <xf numFmtId="174" fontId="7" fillId="0" borderId="29" xfId="68" applyNumberFormat="1" applyFont="1" applyBorder="1" applyAlignment="1">
      <alignment horizontal="center" vertical="center" wrapText="1"/>
      <protection/>
    </xf>
    <xf numFmtId="0" fontId="5" fillId="0" borderId="0" xfId="68" applyFont="1" applyAlignment="1">
      <alignment horizontal="center" vertical="center"/>
      <protection/>
    </xf>
    <xf numFmtId="0" fontId="5" fillId="0" borderId="0" xfId="68" applyFont="1" applyAlignment="1">
      <alignment horizontal="center" vertical="center" wrapText="1"/>
      <protection/>
    </xf>
    <xf numFmtId="0" fontId="3" fillId="0" borderId="24" xfId="68" applyFont="1" applyBorder="1" applyAlignment="1">
      <alignment horizontal="center" wrapText="1"/>
      <protection/>
    </xf>
    <xf numFmtId="4" fontId="3" fillId="0" borderId="11" xfId="68" applyNumberFormat="1" applyFont="1" applyFill="1" applyBorder="1" applyAlignment="1">
      <alignment wrapText="1"/>
      <protection/>
    </xf>
    <xf numFmtId="0" fontId="3" fillId="0" borderId="30" xfId="68" applyFont="1" applyBorder="1" applyAlignment="1">
      <alignment wrapText="1"/>
      <protection/>
    </xf>
    <xf numFmtId="0" fontId="3" fillId="0" borderId="31" xfId="68" applyFont="1" applyBorder="1" applyAlignment="1">
      <alignment wrapText="1"/>
      <protection/>
    </xf>
    <xf numFmtId="4" fontId="3" fillId="0" borderId="17" xfId="68" applyNumberFormat="1" applyFont="1" applyFill="1" applyBorder="1" applyAlignment="1">
      <alignment wrapText="1"/>
      <protection/>
    </xf>
    <xf numFmtId="0" fontId="3" fillId="0" borderId="32" xfId="68" applyFont="1" applyBorder="1" applyAlignment="1">
      <alignment wrapText="1"/>
      <protection/>
    </xf>
    <xf numFmtId="0" fontId="2" fillId="0" borderId="33" xfId="68" applyBorder="1" applyAlignment="1">
      <alignment horizontal="center" vertical="center" wrapText="1"/>
      <protection/>
    </xf>
    <xf numFmtId="0" fontId="2" fillId="0" borderId="0" xfId="68" applyFill="1" applyBorder="1" applyAlignment="1">
      <alignment horizontal="center" vertical="center" wrapText="1"/>
      <protection/>
    </xf>
    <xf numFmtId="0" fontId="4" fillId="33" borderId="34" xfId="68" applyFont="1" applyFill="1" applyBorder="1" applyAlignment="1">
      <alignment horizontal="center" vertical="center" wrapText="1"/>
      <protection/>
    </xf>
    <xf numFmtId="0" fontId="4" fillId="0" borderId="0" xfId="68" applyFont="1" applyBorder="1" applyAlignment="1">
      <alignment horizontal="center" vertical="center" wrapText="1"/>
      <protection/>
    </xf>
    <xf numFmtId="0" fontId="4" fillId="0" borderId="0" xfId="68" applyFont="1" applyFill="1" applyBorder="1" applyAlignment="1">
      <alignment horizontal="center" vertical="center" wrapText="1"/>
      <protection/>
    </xf>
    <xf numFmtId="0" fontId="4" fillId="0" borderId="0" xfId="68" applyFont="1" applyAlignment="1">
      <alignment horizontal="center" vertical="center" wrapText="1"/>
      <protection/>
    </xf>
    <xf numFmtId="0" fontId="10" fillId="0" borderId="20" xfId="68" applyFont="1" applyBorder="1" applyAlignment="1">
      <alignment horizontal="center" vertical="center" wrapText="1"/>
      <protection/>
    </xf>
    <xf numFmtId="174" fontId="7" fillId="0" borderId="35" xfId="68" applyNumberFormat="1" applyFont="1" applyBorder="1" applyAlignment="1">
      <alignment horizontal="center" vertical="center" wrapText="1"/>
      <protection/>
    </xf>
    <xf numFmtId="0" fontId="2" fillId="0" borderId="36" xfId="68" applyBorder="1" applyAlignment="1">
      <alignment horizontal="center" vertical="center" wrapText="1"/>
      <protection/>
    </xf>
    <xf numFmtId="172" fontId="3" fillId="18" borderId="37" xfId="68" applyNumberFormat="1" applyFont="1" applyFill="1" applyBorder="1" applyAlignment="1">
      <alignment wrapText="1"/>
      <protection/>
    </xf>
    <xf numFmtId="0" fontId="3" fillId="18" borderId="37" xfId="68" applyFont="1" applyFill="1" applyBorder="1" applyAlignment="1">
      <alignment horizontal="center" wrapText="1"/>
      <protection/>
    </xf>
    <xf numFmtId="0" fontId="3" fillId="33" borderId="16" xfId="68" applyFont="1" applyFill="1" applyBorder="1" applyAlignment="1">
      <alignment/>
      <protection/>
    </xf>
    <xf numFmtId="0" fontId="3" fillId="33" borderId="13" xfId="68" applyFont="1" applyFill="1" applyBorder="1" applyAlignment="1">
      <alignment/>
      <protection/>
    </xf>
    <xf numFmtId="0" fontId="0" fillId="0" borderId="0" xfId="0" applyAlignment="1">
      <alignment/>
    </xf>
    <xf numFmtId="0" fontId="3" fillId="33" borderId="18" xfId="68" applyFont="1" applyFill="1" applyBorder="1" applyAlignment="1">
      <alignment/>
      <protection/>
    </xf>
    <xf numFmtId="0" fontId="13" fillId="0" borderId="0" xfId="68" applyFont="1" applyAlignment="1">
      <alignment/>
      <protection/>
    </xf>
    <xf numFmtId="0" fontId="5" fillId="0" borderId="0" xfId="68" applyFont="1" applyBorder="1" applyAlignment="1">
      <alignment horizontal="center" vertical="center"/>
      <protection/>
    </xf>
    <xf numFmtId="0" fontId="5" fillId="0" borderId="0" xfId="68" applyFont="1" applyBorder="1" applyAlignment="1">
      <alignment wrapText="1"/>
      <protection/>
    </xf>
    <xf numFmtId="0" fontId="4" fillId="33" borderId="0" xfId="68" applyFont="1" applyFill="1" applyBorder="1" applyAlignment="1">
      <alignment horizontal="center" vertical="center" wrapText="1"/>
      <protection/>
    </xf>
    <xf numFmtId="0" fontId="3" fillId="33" borderId="38" xfId="68" applyFont="1" applyFill="1" applyBorder="1" applyAlignment="1">
      <alignment/>
      <protection/>
    </xf>
    <xf numFmtId="0" fontId="3" fillId="33" borderId="39" xfId="68" applyFont="1" applyFill="1" applyBorder="1" applyAlignment="1">
      <alignment/>
      <protection/>
    </xf>
    <xf numFmtId="0" fontId="3" fillId="33" borderId="40" xfId="68" applyFont="1" applyFill="1" applyBorder="1" applyAlignment="1">
      <alignment/>
      <protection/>
    </xf>
    <xf numFmtId="0" fontId="0" fillId="0" borderId="0" xfId="0" applyBorder="1" applyAlignment="1">
      <alignment wrapText="1"/>
    </xf>
    <xf numFmtId="0" fontId="4" fillId="0" borderId="28" xfId="68" applyFont="1" applyBorder="1" applyAlignment="1">
      <alignment horizontal="center" vertical="center"/>
      <protection/>
    </xf>
    <xf numFmtId="172" fontId="4" fillId="0" borderId="0" xfId="68" applyNumberFormat="1" applyFont="1" applyAlignment="1">
      <alignment wrapText="1"/>
      <protection/>
    </xf>
    <xf numFmtId="0" fontId="4" fillId="0" borderId="0" xfId="68" applyFont="1" applyAlignment="1">
      <alignment wrapText="1"/>
      <protection/>
    </xf>
    <xf numFmtId="0" fontId="4" fillId="33" borderId="22" xfId="68" applyFont="1" applyFill="1" applyBorder="1" applyAlignment="1">
      <alignment horizontal="center" vertical="center" wrapText="1"/>
      <protection/>
    </xf>
    <xf numFmtId="0" fontId="3" fillId="0" borderId="0" xfId="68" applyFont="1" applyBorder="1" applyAlignment="1">
      <alignment wrapText="1"/>
      <protection/>
    </xf>
    <xf numFmtId="0" fontId="58" fillId="0" borderId="0" xfId="0" applyFont="1" applyBorder="1" applyAlignment="1">
      <alignment wrapText="1"/>
    </xf>
    <xf numFmtId="0" fontId="59" fillId="16" borderId="30" xfId="0" applyFont="1" applyFill="1" applyBorder="1" applyAlignment="1">
      <alignment horizontal="center" vertical="center"/>
    </xf>
    <xf numFmtId="0" fontId="59" fillId="0" borderId="41" xfId="0" applyFont="1" applyBorder="1" applyAlignment="1">
      <alignment horizontal="center" vertical="center"/>
    </xf>
    <xf numFmtId="0" fontId="14" fillId="0" borderId="41" xfId="68" applyFont="1" applyBorder="1" applyAlignment="1">
      <alignment horizontal="center" vertical="center"/>
      <protection/>
    </xf>
    <xf numFmtId="0" fontId="2" fillId="16" borderId="0" xfId="68" applyFill="1" applyBorder="1" applyAlignment="1">
      <alignment horizontal="center" vertical="center" wrapText="1"/>
      <protection/>
    </xf>
    <xf numFmtId="0" fontId="2" fillId="35" borderId="41" xfId="68" applyFill="1" applyBorder="1" applyAlignment="1">
      <alignment horizontal="center" vertical="center" wrapText="1"/>
      <protection/>
    </xf>
    <xf numFmtId="174" fontId="7" fillId="0" borderId="42" xfId="68" applyNumberFormat="1" applyFont="1" applyBorder="1" applyAlignment="1">
      <alignment horizontal="center" vertical="center" wrapText="1"/>
      <protection/>
    </xf>
    <xf numFmtId="174" fontId="7" fillId="0" borderId="27" xfId="68" applyNumberFormat="1" applyFont="1" applyBorder="1" applyAlignment="1">
      <alignment horizontal="center" vertical="center" wrapText="1"/>
      <protection/>
    </xf>
    <xf numFmtId="174" fontId="7" fillId="0" borderId="43" xfId="68" applyNumberFormat="1" applyFont="1" applyBorder="1" applyAlignment="1">
      <alignment horizontal="center" vertical="center" wrapText="1"/>
      <protection/>
    </xf>
    <xf numFmtId="174" fontId="2" fillId="0" borderId="33" xfId="68" applyNumberFormat="1" applyFont="1" applyFill="1" applyBorder="1" applyAlignment="1">
      <alignment horizontal="center" vertical="center" wrapText="1"/>
      <protection/>
    </xf>
    <xf numFmtId="0" fontId="4" fillId="16" borderId="21" xfId="68" applyFont="1" applyFill="1" applyBorder="1" applyAlignment="1">
      <alignment/>
      <protection/>
    </xf>
    <xf numFmtId="0" fontId="4" fillId="16" borderId="22" xfId="68" applyFont="1" applyFill="1" applyBorder="1" applyAlignment="1">
      <alignment/>
      <protection/>
    </xf>
    <xf numFmtId="0" fontId="4" fillId="16" borderId="23" xfId="68" applyFont="1" applyFill="1" applyBorder="1" applyAlignment="1">
      <alignment/>
      <protection/>
    </xf>
    <xf numFmtId="0" fontId="13" fillId="16" borderId="44" xfId="68" applyFont="1" applyFill="1" applyBorder="1" applyAlignment="1">
      <alignment/>
      <protection/>
    </xf>
    <xf numFmtId="0" fontId="11" fillId="16" borderId="0" xfId="68" applyFont="1" applyFill="1" applyBorder="1" applyAlignment="1">
      <alignment/>
      <protection/>
    </xf>
    <xf numFmtId="0" fontId="13" fillId="16" borderId="0" xfId="68" applyFont="1" applyFill="1" applyBorder="1" applyAlignment="1">
      <alignment/>
      <protection/>
    </xf>
    <xf numFmtId="0" fontId="13" fillId="16" borderId="28" xfId="68" applyFont="1" applyFill="1" applyBorder="1" applyAlignment="1">
      <alignment/>
      <protection/>
    </xf>
    <xf numFmtId="0" fontId="13" fillId="16" borderId="45" xfId="68" applyFont="1" applyFill="1" applyBorder="1" applyAlignment="1">
      <alignment/>
      <protection/>
    </xf>
    <xf numFmtId="0" fontId="13" fillId="16" borderId="25" xfId="68" applyFont="1" applyFill="1" applyBorder="1" applyAlignment="1">
      <alignment/>
      <protection/>
    </xf>
    <xf numFmtId="0" fontId="13" fillId="16" borderId="26" xfId="68" applyFont="1" applyFill="1" applyBorder="1" applyAlignment="1">
      <alignment/>
      <protection/>
    </xf>
    <xf numFmtId="0" fontId="2" fillId="0" borderId="44" xfId="68" applyBorder="1" applyAlignment="1">
      <alignment horizontal="center" vertical="center" wrapText="1"/>
      <protection/>
    </xf>
    <xf numFmtId="0" fontId="2" fillId="35" borderId="44" xfId="68" applyFill="1" applyBorder="1" applyAlignment="1">
      <alignment horizontal="center" vertical="center" wrapText="1"/>
      <protection/>
    </xf>
    <xf numFmtId="0" fontId="4" fillId="35" borderId="44" xfId="68" applyFont="1" applyFill="1" applyBorder="1" applyAlignment="1">
      <alignment horizontal="center" vertical="center" wrapText="1"/>
      <protection/>
    </xf>
    <xf numFmtId="0" fontId="2" fillId="0" borderId="46" xfId="68" applyFill="1" applyBorder="1" applyAlignment="1">
      <alignment horizontal="center" vertical="center" wrapText="1"/>
      <protection/>
    </xf>
    <xf numFmtId="0" fontId="2" fillId="0" borderId="47" xfId="68" applyBorder="1" applyAlignment="1">
      <alignment horizontal="center" vertical="center" wrapText="1"/>
      <protection/>
    </xf>
    <xf numFmtId="174" fontId="2" fillId="0" borderId="42" xfId="68" applyNumberFormat="1" applyFont="1" applyFill="1" applyBorder="1" applyAlignment="1">
      <alignment horizontal="center" vertical="center" wrapText="1"/>
      <protection/>
    </xf>
    <xf numFmtId="0" fontId="3" fillId="36" borderId="48" xfId="68" applyFont="1" applyFill="1" applyBorder="1" applyAlignment="1">
      <alignment horizontal="center" vertical="center" wrapText="1"/>
      <protection/>
    </xf>
    <xf numFmtId="0" fontId="0" fillId="36" borderId="49" xfId="0" applyFill="1" applyBorder="1" applyAlignment="1">
      <alignment horizontal="center" vertical="center" wrapText="1"/>
    </xf>
    <xf numFmtId="0" fontId="3" fillId="36" borderId="50" xfId="68" applyFont="1" applyFill="1" applyBorder="1" applyAlignment="1">
      <alignment horizontal="center" vertical="center" wrapText="1"/>
      <protection/>
    </xf>
    <xf numFmtId="0" fontId="0" fillId="36" borderId="0" xfId="0" applyFill="1" applyAlignment="1">
      <alignment horizontal="center" vertical="center" wrapText="1"/>
    </xf>
    <xf numFmtId="0" fontId="0" fillId="36" borderId="50" xfId="0" applyFill="1" applyBorder="1" applyAlignment="1">
      <alignment horizontal="center" vertical="center" wrapText="1"/>
    </xf>
    <xf numFmtId="0" fontId="0" fillId="36" borderId="51" xfId="0" applyFill="1" applyBorder="1" applyAlignment="1">
      <alignment horizontal="center" vertical="center" wrapText="1"/>
    </xf>
    <xf numFmtId="0" fontId="0" fillId="36" borderId="25" xfId="0" applyFill="1" applyBorder="1" applyAlignment="1">
      <alignment horizontal="center" vertical="center" wrapText="1"/>
    </xf>
    <xf numFmtId="0" fontId="2" fillId="0" borderId="14" xfId="68" applyBorder="1" applyAlignment="1">
      <alignment horizontal="center" vertical="center" wrapText="1"/>
      <protection/>
    </xf>
    <xf numFmtId="0" fontId="0" fillId="0" borderId="14" xfId="0" applyBorder="1" applyAlignment="1">
      <alignment wrapText="1"/>
    </xf>
    <xf numFmtId="0" fontId="2" fillId="16" borderId="22" xfId="68" applyFill="1" applyBorder="1" applyAlignment="1">
      <alignment horizontal="center" vertical="center"/>
      <protection/>
    </xf>
    <xf numFmtId="0" fontId="0" fillId="16" borderId="22" xfId="0" applyFill="1" applyBorder="1" applyAlignment="1">
      <alignment horizontal="center" vertical="center"/>
    </xf>
    <xf numFmtId="0" fontId="0" fillId="16" borderId="23" xfId="0" applyFill="1" applyBorder="1" applyAlignment="1">
      <alignment horizontal="center" vertical="center"/>
    </xf>
    <xf numFmtId="0" fontId="2" fillId="16" borderId="28" xfId="68" applyFill="1" applyBorder="1" applyAlignment="1">
      <alignment horizontal="center" vertical="center"/>
      <protection/>
    </xf>
    <xf numFmtId="0" fontId="0" fillId="16" borderId="28" xfId="0" applyFill="1" applyBorder="1" applyAlignment="1">
      <alignment horizontal="center" vertical="center"/>
    </xf>
    <xf numFmtId="0" fontId="0" fillId="16" borderId="26" xfId="0" applyFill="1" applyBorder="1" applyAlignment="1">
      <alignment horizontal="center" vertical="center"/>
    </xf>
    <xf numFmtId="0" fontId="12" fillId="16" borderId="52" xfId="68" applyFont="1" applyFill="1" applyBorder="1" applyAlignment="1">
      <alignment horizontal="center" vertical="center"/>
      <protection/>
    </xf>
    <xf numFmtId="0" fontId="0" fillId="0" borderId="53" xfId="0" applyBorder="1" applyAlignment="1">
      <alignment/>
    </xf>
    <xf numFmtId="0" fontId="0" fillId="0" borderId="54" xfId="0" applyBorder="1" applyAlignment="1">
      <alignment/>
    </xf>
    <xf numFmtId="174" fontId="2" fillId="16" borderId="45" xfId="68" applyNumberFormat="1" applyFont="1" applyFill="1" applyBorder="1" applyAlignment="1">
      <alignment horizontal="center" vertical="center" wrapText="1"/>
      <protection/>
    </xf>
    <xf numFmtId="0" fontId="0" fillId="16" borderId="25" xfId="0" applyFill="1" applyBorder="1" applyAlignment="1">
      <alignment horizontal="center" vertical="center"/>
    </xf>
    <xf numFmtId="0" fontId="3" fillId="16" borderId="55" xfId="68" applyFont="1" applyFill="1" applyBorder="1" applyAlignment="1">
      <alignment horizontal="center" vertical="center" wrapText="1"/>
      <protection/>
    </xf>
    <xf numFmtId="0" fontId="3" fillId="16" borderId="56" xfId="68" applyFont="1" applyFill="1" applyBorder="1" applyAlignment="1">
      <alignment horizontal="center" vertical="center" wrapText="1"/>
      <protection/>
    </xf>
    <xf numFmtId="0" fontId="3" fillId="37" borderId="31" xfId="68" applyFont="1" applyFill="1" applyBorder="1" applyAlignment="1">
      <alignment horizontal="center" vertical="center" wrapText="1"/>
      <protection/>
    </xf>
    <xf numFmtId="0" fontId="3" fillId="0" borderId="57" xfId="68" applyFont="1" applyBorder="1" applyAlignment="1">
      <alignment wrapText="1"/>
      <protection/>
    </xf>
    <xf numFmtId="0" fontId="0" fillId="0" borderId="58" xfId="0" applyBorder="1" applyAlignment="1">
      <alignment wrapText="1"/>
    </xf>
    <xf numFmtId="0" fontId="3" fillId="0" borderId="29" xfId="68" applyFont="1" applyBorder="1" applyAlignment="1">
      <alignment wrapText="1"/>
      <protection/>
    </xf>
    <xf numFmtId="0" fontId="0" fillId="0" borderId="59" xfId="0" applyBorder="1" applyAlignment="1">
      <alignment wrapText="1"/>
    </xf>
    <xf numFmtId="0" fontId="3" fillId="18" borderId="29" xfId="68" applyFont="1" applyFill="1" applyBorder="1" applyAlignment="1">
      <alignment wrapText="1"/>
      <protection/>
    </xf>
    <xf numFmtId="0" fontId="3" fillId="0" borderId="60" xfId="68" applyFont="1" applyBorder="1" applyAlignment="1">
      <alignment wrapText="1"/>
      <protection/>
    </xf>
    <xf numFmtId="0" fontId="0" fillId="0" borderId="61" xfId="0" applyBorder="1" applyAlignment="1">
      <alignment wrapText="1"/>
    </xf>
    <xf numFmtId="0" fontId="3" fillId="0" borderId="21" xfId="68" applyFont="1" applyBorder="1" applyAlignment="1">
      <alignment horizontal="right"/>
      <protection/>
    </xf>
    <xf numFmtId="0" fontId="0" fillId="0" borderId="22" xfId="0" applyBorder="1" applyAlignment="1">
      <alignment/>
    </xf>
    <xf numFmtId="0" fontId="0" fillId="0" borderId="23" xfId="0" applyBorder="1" applyAlignment="1">
      <alignment/>
    </xf>
    <xf numFmtId="0" fontId="3" fillId="34" borderId="0" xfId="68" applyFont="1" applyFill="1" applyBorder="1" applyAlignment="1">
      <alignment horizontal="center" vertical="center"/>
      <protection/>
    </xf>
    <xf numFmtId="0" fontId="0" fillId="0" borderId="0" xfId="0" applyAlignment="1">
      <alignment/>
    </xf>
    <xf numFmtId="0" fontId="3" fillId="16" borderId="62" xfId="68" applyFont="1" applyFill="1" applyBorder="1" applyAlignment="1">
      <alignment horizontal="center" vertical="center" wrapText="1"/>
      <protection/>
    </xf>
    <xf numFmtId="0" fontId="3" fillId="37" borderId="14" xfId="68" applyFont="1" applyFill="1" applyBorder="1" applyAlignment="1">
      <alignment horizontal="center" vertical="center" wrapText="1"/>
      <protection/>
    </xf>
    <xf numFmtId="0" fontId="3" fillId="16" borderId="31" xfId="68" applyFont="1" applyFill="1" applyBorder="1" applyAlignment="1">
      <alignment horizontal="center" vertical="center" wrapText="1"/>
      <protection/>
    </xf>
    <xf numFmtId="0" fontId="3" fillId="16" borderId="32" xfId="68" applyFont="1" applyFill="1" applyBorder="1" applyAlignment="1">
      <alignment horizontal="center" vertical="center" wrapText="1"/>
      <protection/>
    </xf>
    <xf numFmtId="0" fontId="4" fillId="33" borderId="34" xfId="68" applyFont="1" applyFill="1" applyBorder="1" applyAlignment="1">
      <alignment wrapText="1"/>
      <protection/>
    </xf>
    <xf numFmtId="0" fontId="8" fillId="38" borderId="14" xfId="68" applyFont="1" applyFill="1" applyBorder="1" applyAlignment="1">
      <alignment wrapText="1"/>
      <protection/>
    </xf>
    <xf numFmtId="0" fontId="3" fillId="0" borderId="34" xfId="68" applyFont="1" applyFill="1" applyBorder="1" applyAlignment="1">
      <alignment horizontal="center" vertical="center" wrapText="1"/>
      <protection/>
    </xf>
    <xf numFmtId="0" fontId="3" fillId="0" borderId="14" xfId="68" applyFont="1" applyFill="1" applyBorder="1" applyAlignment="1">
      <alignment horizontal="center" vertical="center" wrapText="1"/>
      <protection/>
    </xf>
    <xf numFmtId="0" fontId="3" fillId="39" borderId="14" xfId="68" applyFont="1" applyFill="1" applyBorder="1" applyAlignment="1">
      <alignment horizontal="center" vertical="center" wrapText="1"/>
      <protection/>
    </xf>
    <xf numFmtId="0" fontId="33"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9" fillId="9" borderId="34" xfId="68" applyFont="1" applyFill="1" applyBorder="1" applyAlignment="1">
      <alignment horizontal="center" vertical="center" wrapText="1"/>
      <protection/>
    </xf>
    <xf numFmtId="0" fontId="9" fillId="9" borderId="14" xfId="68" applyFont="1" applyFill="1" applyBorder="1" applyAlignment="1">
      <alignment horizontal="center" vertical="center" wrapText="1"/>
      <protection/>
    </xf>
    <xf numFmtId="0" fontId="2" fillId="39" borderId="14" xfId="68" applyFont="1" applyFill="1" applyBorder="1" applyAlignment="1">
      <alignment horizontal="center" vertical="center" wrapText="1"/>
      <protection/>
    </xf>
    <xf numFmtId="0" fontId="3" fillId="0" borderId="6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 fillId="0" borderId="64" xfId="68" applyFont="1" applyFill="1" applyBorder="1" applyAlignment="1">
      <alignment horizontal="center" vertical="center" wrapText="1"/>
      <protection/>
    </xf>
    <xf numFmtId="0" fontId="3" fillId="0" borderId="59" xfId="68" applyFont="1" applyFill="1" applyBorder="1" applyAlignment="1">
      <alignment horizontal="center" vertical="center" wrapText="1"/>
      <protection/>
    </xf>
    <xf numFmtId="0" fontId="60"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0" fillId="0" borderId="59" xfId="0" applyBorder="1" applyAlignment="1">
      <alignment horizontal="center" vertical="center" wrapText="1"/>
    </xf>
    <xf numFmtId="0" fontId="4" fillId="0" borderId="14" xfId="68" applyFont="1" applyBorder="1" applyAlignment="1">
      <alignment wrapText="1"/>
      <protection/>
    </xf>
    <xf numFmtId="0" fontId="61" fillId="37" borderId="14" xfId="68" applyFont="1" applyFill="1" applyBorder="1" applyAlignment="1">
      <alignment horizontal="center" vertical="center" wrapText="1"/>
      <protection/>
    </xf>
    <xf numFmtId="0" fontId="3" fillId="0" borderId="25" xfId="68" applyFont="1" applyFill="1" applyBorder="1" applyAlignment="1">
      <alignment horizontal="center" vertical="center"/>
      <protection/>
    </xf>
    <xf numFmtId="0" fontId="0" fillId="0" borderId="25" xfId="0" applyBorder="1" applyAlignment="1">
      <alignment horizontal="center" vertical="center"/>
    </xf>
    <xf numFmtId="0" fontId="11" fillId="16" borderId="14" xfId="68" applyFont="1" applyFill="1" applyBorder="1" applyAlignment="1">
      <alignment wrapText="1"/>
      <protection/>
    </xf>
    <xf numFmtId="0" fontId="62" fillId="0" borderId="14" xfId="0" applyFont="1" applyBorder="1" applyAlignment="1">
      <alignment wrapText="1"/>
    </xf>
    <xf numFmtId="0" fontId="63" fillId="37" borderId="15"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 fillId="39" borderId="17" xfId="68"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17" xfId="0" applyBorder="1" applyAlignment="1">
      <alignment horizontal="center" vertical="center" wrapText="1"/>
    </xf>
    <xf numFmtId="0" fontId="60" fillId="0" borderId="17" xfId="0" applyFont="1" applyFill="1" applyBorder="1" applyAlignment="1">
      <alignment horizontal="center" vertical="center" wrapText="1"/>
    </xf>
    <xf numFmtId="0" fontId="9" fillId="9" borderId="17" xfId="68" applyFont="1" applyFill="1" applyBorder="1" applyAlignment="1">
      <alignment horizontal="center" vertical="center" wrapText="1"/>
      <protection/>
    </xf>
    <xf numFmtId="0" fontId="2" fillId="39" borderId="17" xfId="68" applyFont="1" applyFill="1" applyBorder="1" applyAlignment="1">
      <alignment horizontal="center" vertical="center" wrapText="1"/>
      <protection/>
    </xf>
    <xf numFmtId="0" fontId="12" fillId="0" borderId="21" xfId="68" applyFont="1" applyBorder="1" applyAlignment="1">
      <alignment horizontal="center" vertical="center"/>
      <protection/>
    </xf>
    <xf numFmtId="0" fontId="0" fillId="0" borderId="22" xfId="0" applyBorder="1" applyAlignment="1">
      <alignment horizontal="center" vertical="center"/>
    </xf>
    <xf numFmtId="0" fontId="0" fillId="0" borderId="65" xfId="0" applyBorder="1" applyAlignment="1">
      <alignment horizontal="center" vertical="center"/>
    </xf>
    <xf numFmtId="0" fontId="12" fillId="0" borderId="57" xfId="68" applyFont="1" applyBorder="1" applyAlignment="1">
      <alignment horizontal="center" vertical="center"/>
      <protection/>
    </xf>
    <xf numFmtId="0" fontId="0" fillId="0" borderId="38" xfId="0" applyBorder="1" applyAlignment="1">
      <alignment horizontal="center" vertical="center"/>
    </xf>
    <xf numFmtId="0" fontId="0" fillId="0" borderId="58" xfId="0" applyBorder="1" applyAlignment="1">
      <alignment horizontal="center" vertical="center"/>
    </xf>
    <xf numFmtId="0" fontId="0" fillId="0" borderId="14" xfId="0"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3 2" xfId="49"/>
    <cellStyle name="Currency 4" xfId="50"/>
    <cellStyle name="Currency 4 2"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3" xfId="65"/>
    <cellStyle name="Normal 3 2" xfId="66"/>
    <cellStyle name="Normal 3 3" xfId="67"/>
    <cellStyle name="Normal 4" xfId="68"/>
    <cellStyle name="Normal 5" xfId="69"/>
    <cellStyle name="Normal 5 2" xfId="70"/>
    <cellStyle name="Normal 6" xfId="71"/>
    <cellStyle name="Normal 7"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180975</xdr:rowOff>
    </xdr:from>
    <xdr:to>
      <xdr:col>2</xdr:col>
      <xdr:colOff>209550</xdr:colOff>
      <xdr:row>3</xdr:row>
      <xdr:rowOff>95250</xdr:rowOff>
    </xdr:to>
    <xdr:pic>
      <xdr:nvPicPr>
        <xdr:cNvPr id="1" name="Picture 212"/>
        <xdr:cNvPicPr preferRelativeResize="1">
          <a:picLocks noChangeAspect="1"/>
        </xdr:cNvPicPr>
      </xdr:nvPicPr>
      <xdr:blipFill>
        <a:blip r:embed="rId1"/>
        <a:stretch>
          <a:fillRect/>
        </a:stretch>
      </xdr:blipFill>
      <xdr:spPr>
        <a:xfrm>
          <a:off x="400050" y="180975"/>
          <a:ext cx="18002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tabSelected="1" zoomScale="75" zoomScaleNormal="75" zoomScalePageLayoutView="0" workbookViewId="0" topLeftCell="A1">
      <selection activeCell="U19" sqref="U19"/>
    </sheetView>
  </sheetViews>
  <sheetFormatPr defaultColWidth="9.140625" defaultRowHeight="15"/>
  <cols>
    <col min="1" max="1" width="9.421875" style="3" customWidth="1"/>
    <col min="2" max="2" width="20.421875" style="3" customWidth="1"/>
    <col min="3" max="4" width="7.7109375" style="3" customWidth="1"/>
    <col min="5" max="5" width="20.421875" style="3" customWidth="1"/>
    <col min="6" max="7" width="8.421875" style="3" customWidth="1"/>
    <col min="8" max="8" width="20.421875" style="3" customWidth="1"/>
    <col min="9" max="10" width="8.7109375" style="3" bestFit="1" customWidth="1"/>
    <col min="11" max="11" width="25.421875" style="3" customWidth="1"/>
    <col min="12" max="12" width="11.7109375" style="3" bestFit="1" customWidth="1"/>
    <col min="13" max="13" width="9.140625" style="3" customWidth="1"/>
    <col min="14" max="14" width="22.140625" style="3" customWidth="1"/>
    <col min="15" max="15" width="9.8515625" style="3" bestFit="1" customWidth="1"/>
    <col min="16" max="16" width="9.00390625" style="3" customWidth="1"/>
    <col min="17" max="17" width="8.421875" style="3" bestFit="1" customWidth="1"/>
    <col min="18" max="18" width="9.7109375" style="3" customWidth="1"/>
    <col min="19" max="16384" width="11.421875" style="3" customWidth="1"/>
  </cols>
  <sheetData>
    <row r="1" s="1" customFormat="1" ht="15.75" thickBot="1">
      <c r="O1" s="2"/>
    </row>
    <row r="2" spans="8:15" s="1" customFormat="1" ht="15.75" thickBot="1">
      <c r="H2" s="35" t="s">
        <v>36</v>
      </c>
      <c r="K2" s="41" t="s">
        <v>0</v>
      </c>
      <c r="O2" s="2"/>
    </row>
    <row r="3" spans="5:15" s="1" customFormat="1" ht="15.75" customHeight="1">
      <c r="E3" s="5" t="s">
        <v>1</v>
      </c>
      <c r="F3" s="59"/>
      <c r="G3" s="66"/>
      <c r="H3" s="124" t="s">
        <v>2</v>
      </c>
      <c r="I3" s="125"/>
      <c r="J3" s="6">
        <v>5.6</v>
      </c>
      <c r="K3" s="7"/>
      <c r="L3" s="8">
        <f>+K3*I3</f>
        <v>0</v>
      </c>
      <c r="M3" s="42">
        <f>+I3*1.07</f>
        <v>0</v>
      </c>
      <c r="N3" s="43" t="s">
        <v>3</v>
      </c>
      <c r="O3" s="2"/>
    </row>
    <row r="4" spans="5:14" s="1" customFormat="1" ht="15">
      <c r="E4" s="10" t="s">
        <v>4</v>
      </c>
      <c r="F4" s="58"/>
      <c r="G4" s="67"/>
      <c r="H4" s="126" t="s">
        <v>28</v>
      </c>
      <c r="I4" s="127"/>
      <c r="J4" s="11">
        <v>52.5</v>
      </c>
      <c r="K4" s="12"/>
      <c r="L4" s="13">
        <f>+K4*I4</f>
        <v>0</v>
      </c>
      <c r="M4" s="9">
        <f>+I4*1.07</f>
        <v>0</v>
      </c>
      <c r="N4" s="44" t="s">
        <v>3</v>
      </c>
    </row>
    <row r="5" spans="2:15" s="1" customFormat="1" ht="15.75">
      <c r="B5" s="39" t="s">
        <v>5</v>
      </c>
      <c r="C5" s="63"/>
      <c r="D5" s="63"/>
      <c r="E5" s="10" t="s">
        <v>6</v>
      </c>
      <c r="F5" s="58"/>
      <c r="G5" s="67"/>
      <c r="H5" s="126" t="s">
        <v>7</v>
      </c>
      <c r="I5" s="127"/>
      <c r="J5" s="11">
        <v>5.25</v>
      </c>
      <c r="K5" s="12"/>
      <c r="L5" s="13">
        <f>+K5*I5</f>
        <v>0</v>
      </c>
      <c r="M5" s="9">
        <f>+I5*1.07</f>
        <v>0</v>
      </c>
      <c r="N5" s="44" t="s">
        <v>3</v>
      </c>
      <c r="O5" s="2"/>
    </row>
    <row r="6" spans="2:15" s="1" customFormat="1" ht="18.75" customHeight="1">
      <c r="B6" s="39"/>
      <c r="C6" s="63"/>
      <c r="D6" s="63"/>
      <c r="E6" s="10"/>
      <c r="F6" s="58"/>
      <c r="G6" s="67"/>
      <c r="H6" s="128" t="s">
        <v>77</v>
      </c>
      <c r="I6" s="127"/>
      <c r="J6" s="56">
        <f>15*4.9</f>
        <v>73.5</v>
      </c>
      <c r="K6" s="57"/>
      <c r="L6" s="13">
        <f>+K6*I6</f>
        <v>0</v>
      </c>
      <c r="M6" s="9">
        <f>+I6*1.07</f>
        <v>0</v>
      </c>
      <c r="N6" s="44" t="s">
        <v>3</v>
      </c>
      <c r="O6" s="2"/>
    </row>
    <row r="7" spans="1:15" s="1" customFormat="1" ht="33" thickBot="1">
      <c r="A7" s="74"/>
      <c r="B7" s="40" t="s">
        <v>8</v>
      </c>
      <c r="C7" s="64"/>
      <c r="D7" s="64"/>
      <c r="E7" s="10" t="s">
        <v>9</v>
      </c>
      <c r="F7" s="58"/>
      <c r="G7" s="67"/>
      <c r="H7" s="129" t="s">
        <v>30</v>
      </c>
      <c r="I7" s="130"/>
      <c r="J7" s="33">
        <f>4.9*33</f>
        <v>161.70000000000002</v>
      </c>
      <c r="K7" s="15"/>
      <c r="L7" s="16">
        <f>+K7*I7</f>
        <v>0</v>
      </c>
      <c r="M7" s="45">
        <f>+I7*1.07</f>
        <v>0</v>
      </c>
      <c r="N7" s="46" t="s">
        <v>3</v>
      </c>
      <c r="O7" s="2"/>
    </row>
    <row r="8" spans="2:13" s="17" customFormat="1" ht="19.5" customHeight="1" thickBot="1">
      <c r="B8" s="39" t="s">
        <v>10</v>
      </c>
      <c r="C8" s="39"/>
      <c r="D8" s="39"/>
      <c r="E8" s="18" t="s">
        <v>11</v>
      </c>
      <c r="F8" s="61"/>
      <c r="G8" s="68"/>
      <c r="H8" s="131" t="s">
        <v>12</v>
      </c>
      <c r="I8" s="132"/>
      <c r="J8" s="132"/>
      <c r="K8" s="133"/>
      <c r="L8" s="19">
        <f>SUM(L3:L7)*1.07</f>
        <v>0</v>
      </c>
      <c r="M8" s="14"/>
    </row>
    <row r="9" spans="1:17" s="20" customFormat="1" ht="21.75" customHeight="1">
      <c r="A9" s="21"/>
      <c r="B9" s="21"/>
      <c r="C9" s="21"/>
      <c r="D9" s="21"/>
      <c r="E9" s="22"/>
      <c r="F9" s="134" t="s">
        <v>13</v>
      </c>
      <c r="G9" s="135"/>
      <c r="H9" s="135"/>
      <c r="I9" s="135"/>
      <c r="J9" s="135"/>
      <c r="K9" s="135"/>
      <c r="L9" s="60"/>
      <c r="M9" s="60"/>
      <c r="N9" s="60"/>
      <c r="O9" s="23"/>
      <c r="Q9" s="24"/>
    </row>
    <row r="10" spans="6:19" s="23" customFormat="1" ht="15.75" thickBot="1">
      <c r="F10" s="160" t="s">
        <v>14</v>
      </c>
      <c r="G10" s="160"/>
      <c r="H10" s="161"/>
      <c r="I10" s="161"/>
      <c r="J10" s="161"/>
      <c r="K10" s="161"/>
      <c r="L10" s="161"/>
      <c r="M10" s="161"/>
      <c r="N10" s="161"/>
      <c r="S10" s="2"/>
    </row>
    <row r="11" spans="1:18" ht="13.5" thickBot="1">
      <c r="A11" s="25"/>
      <c r="B11" s="26"/>
      <c r="C11" s="26"/>
      <c r="D11" s="26"/>
      <c r="E11" s="26"/>
      <c r="F11" s="26"/>
      <c r="G11" s="26"/>
      <c r="H11" s="26"/>
      <c r="I11" s="26"/>
      <c r="J11" s="26"/>
      <c r="K11" s="26"/>
      <c r="L11" s="26"/>
      <c r="M11" s="26"/>
      <c r="N11" s="26"/>
      <c r="O11" s="26"/>
      <c r="P11" s="26"/>
      <c r="Q11" s="27"/>
      <c r="R11" s="2"/>
    </row>
    <row r="12" spans="1:18" ht="13.5" thickBot="1">
      <c r="A12" s="95"/>
      <c r="B12" s="29" t="s">
        <v>15</v>
      </c>
      <c r="C12" s="28"/>
      <c r="D12" s="28"/>
      <c r="E12" s="29" t="s">
        <v>16</v>
      </c>
      <c r="F12" s="28"/>
      <c r="G12" s="28"/>
      <c r="H12" s="29" t="s">
        <v>17</v>
      </c>
      <c r="I12" s="28"/>
      <c r="J12" s="28"/>
      <c r="K12" s="29" t="s">
        <v>18</v>
      </c>
      <c r="L12" s="28"/>
      <c r="M12" s="28"/>
      <c r="N12" s="29" t="s">
        <v>19</v>
      </c>
      <c r="O12" s="28"/>
      <c r="P12" s="28"/>
      <c r="Q12" s="36"/>
      <c r="R12" s="2"/>
    </row>
    <row r="13" spans="1:18" ht="47.25" customHeight="1" thickBot="1">
      <c r="A13" s="96" t="s">
        <v>20</v>
      </c>
      <c r="B13" s="172" t="s">
        <v>65</v>
      </c>
      <c r="C13" s="173"/>
      <c r="D13" s="173"/>
      <c r="E13" s="173"/>
      <c r="F13" s="173"/>
      <c r="G13" s="173"/>
      <c r="H13" s="173"/>
      <c r="I13" s="173"/>
      <c r="J13" s="173"/>
      <c r="K13" s="173"/>
      <c r="L13" s="173"/>
      <c r="M13" s="173"/>
      <c r="N13" s="174"/>
      <c r="O13" s="55"/>
      <c r="P13" s="28"/>
      <c r="Q13" s="36"/>
      <c r="R13" s="2"/>
    </row>
    <row r="14" spans="1:18" s="72" customFormat="1" ht="47.25" customHeight="1" thickBot="1">
      <c r="A14" s="97"/>
      <c r="B14" s="78"/>
      <c r="C14" s="73">
        <v>1</v>
      </c>
      <c r="D14" s="76" t="s">
        <v>78</v>
      </c>
      <c r="E14" s="77"/>
      <c r="F14" s="73">
        <v>1</v>
      </c>
      <c r="G14" s="76" t="s">
        <v>78</v>
      </c>
      <c r="H14" s="77"/>
      <c r="I14" s="73">
        <v>1</v>
      </c>
      <c r="J14" s="76" t="s">
        <v>78</v>
      </c>
      <c r="K14" s="77"/>
      <c r="L14" s="73">
        <v>1</v>
      </c>
      <c r="M14" s="76" t="s">
        <v>78</v>
      </c>
      <c r="N14" s="77"/>
      <c r="O14" s="73">
        <v>1</v>
      </c>
      <c r="P14" s="76" t="s">
        <v>78</v>
      </c>
      <c r="Q14" s="70"/>
      <c r="R14" s="71"/>
    </row>
    <row r="15" spans="1:17" ht="27" customHeight="1">
      <c r="A15" s="38" t="s">
        <v>23</v>
      </c>
      <c r="B15" s="150" t="s">
        <v>42</v>
      </c>
      <c r="C15" s="144"/>
      <c r="D15" s="138"/>
      <c r="E15" s="153" t="s">
        <v>43</v>
      </c>
      <c r="F15" s="144"/>
      <c r="G15" s="121"/>
      <c r="H15" s="152" t="s">
        <v>76</v>
      </c>
      <c r="I15" s="144"/>
      <c r="J15" s="121"/>
      <c r="K15" s="142" t="s">
        <v>34</v>
      </c>
      <c r="L15" s="144"/>
      <c r="M15" s="121"/>
      <c r="N15" s="147" t="s">
        <v>22</v>
      </c>
      <c r="O15" s="149"/>
      <c r="P15" s="121"/>
      <c r="Q15" s="36"/>
    </row>
    <row r="16" spans="1:17" ht="37.5" customHeight="1">
      <c r="A16" s="37">
        <v>42597</v>
      </c>
      <c r="B16" s="151"/>
      <c r="C16" s="144"/>
      <c r="D16" s="138"/>
      <c r="E16" s="154"/>
      <c r="F16" s="144"/>
      <c r="G16" s="136"/>
      <c r="H16" s="145"/>
      <c r="I16" s="144"/>
      <c r="J16" s="136"/>
      <c r="K16" s="143"/>
      <c r="L16" s="144"/>
      <c r="M16" s="136"/>
      <c r="N16" s="148"/>
      <c r="O16" s="149"/>
      <c r="P16" s="136"/>
      <c r="Q16" s="36"/>
    </row>
    <row r="17" spans="1:17" ht="27" customHeight="1">
      <c r="A17" s="38" t="s">
        <v>31</v>
      </c>
      <c r="B17" s="156" t="s">
        <v>33</v>
      </c>
      <c r="C17" s="144"/>
      <c r="D17" s="138"/>
      <c r="E17" s="154" t="s">
        <v>27</v>
      </c>
      <c r="F17" s="144"/>
      <c r="G17" s="121"/>
      <c r="H17" s="143" t="s">
        <v>26</v>
      </c>
      <c r="I17" s="144"/>
      <c r="J17" s="121"/>
      <c r="K17" s="155" t="s">
        <v>74</v>
      </c>
      <c r="L17" s="144"/>
      <c r="M17" s="121"/>
      <c r="N17" s="148" t="s">
        <v>22</v>
      </c>
      <c r="O17" s="149"/>
      <c r="P17" s="121"/>
      <c r="Q17" s="36"/>
    </row>
    <row r="18" spans="1:17" ht="35.25" customHeight="1">
      <c r="A18" s="37">
        <f>+A16+7</f>
        <v>42604</v>
      </c>
      <c r="B18" s="156"/>
      <c r="C18" s="144"/>
      <c r="D18" s="138"/>
      <c r="E18" s="157"/>
      <c r="F18" s="144"/>
      <c r="G18" s="136"/>
      <c r="H18" s="146"/>
      <c r="I18" s="144"/>
      <c r="J18" s="136"/>
      <c r="K18" s="155"/>
      <c r="L18" s="144"/>
      <c r="M18" s="136"/>
      <c r="N18" s="148"/>
      <c r="O18" s="149"/>
      <c r="P18" s="136"/>
      <c r="Q18" s="36"/>
    </row>
    <row r="19" spans="1:17" ht="27" customHeight="1">
      <c r="A19" s="38" t="s">
        <v>25</v>
      </c>
      <c r="B19" s="151" t="s">
        <v>42</v>
      </c>
      <c r="C19" s="144"/>
      <c r="D19" s="138"/>
      <c r="E19" s="154" t="s">
        <v>72</v>
      </c>
      <c r="F19" s="144"/>
      <c r="G19" s="121"/>
      <c r="H19" s="143" t="s">
        <v>35</v>
      </c>
      <c r="I19" s="144"/>
      <c r="J19" s="121"/>
      <c r="K19" s="145" t="s">
        <v>40</v>
      </c>
      <c r="L19" s="149"/>
      <c r="M19" s="121"/>
      <c r="N19" s="148" t="s">
        <v>22</v>
      </c>
      <c r="O19" s="149"/>
      <c r="P19" s="121"/>
      <c r="Q19" s="36"/>
    </row>
    <row r="20" spans="1:17" ht="35.25" customHeight="1">
      <c r="A20" s="37">
        <f>+A18+7</f>
        <v>42611</v>
      </c>
      <c r="B20" s="151"/>
      <c r="C20" s="144"/>
      <c r="D20" s="138"/>
      <c r="E20" s="154"/>
      <c r="F20" s="144"/>
      <c r="G20" s="136"/>
      <c r="H20" s="143"/>
      <c r="I20" s="144"/>
      <c r="J20" s="136"/>
      <c r="K20" s="145"/>
      <c r="L20" s="149"/>
      <c r="M20" s="136"/>
      <c r="N20" s="148"/>
      <c r="O20" s="149"/>
      <c r="P20" s="136"/>
      <c r="Q20" s="36"/>
    </row>
    <row r="21" spans="1:17" ht="33" customHeight="1">
      <c r="A21" s="54" t="s">
        <v>24</v>
      </c>
      <c r="B21" s="164" t="s">
        <v>38</v>
      </c>
      <c r="C21" s="137"/>
      <c r="D21" s="123"/>
      <c r="E21" s="154" t="s">
        <v>49</v>
      </c>
      <c r="F21" s="144"/>
      <c r="G21" s="121"/>
      <c r="H21" s="143" t="s">
        <v>32</v>
      </c>
      <c r="I21" s="144"/>
      <c r="J21" s="121"/>
      <c r="K21" s="155" t="s">
        <v>60</v>
      </c>
      <c r="L21" s="149"/>
      <c r="M21" s="121"/>
      <c r="N21" s="148" t="s">
        <v>22</v>
      </c>
      <c r="O21" s="149"/>
      <c r="P21" s="121"/>
      <c r="Q21" s="36"/>
    </row>
    <row r="22" spans="1:17" ht="33" customHeight="1">
      <c r="A22" s="37">
        <f>+A20+7</f>
        <v>42618</v>
      </c>
      <c r="B22" s="164"/>
      <c r="C22" s="137"/>
      <c r="D22" s="123"/>
      <c r="E22" s="154"/>
      <c r="F22" s="144"/>
      <c r="G22" s="136"/>
      <c r="H22" s="146"/>
      <c r="I22" s="144"/>
      <c r="J22" s="136"/>
      <c r="K22" s="155"/>
      <c r="L22" s="149"/>
      <c r="M22" s="136"/>
      <c r="N22" s="148"/>
      <c r="O22" s="149"/>
      <c r="P22" s="136"/>
      <c r="Q22" s="36"/>
    </row>
    <row r="23" spans="1:17" ht="33" customHeight="1">
      <c r="A23" s="54" t="s">
        <v>24</v>
      </c>
      <c r="B23" s="156" t="s">
        <v>44</v>
      </c>
      <c r="C23" s="144"/>
      <c r="D23" s="138"/>
      <c r="E23" s="154" t="s">
        <v>41</v>
      </c>
      <c r="F23" s="144"/>
      <c r="G23" s="121"/>
      <c r="H23" s="155" t="s">
        <v>66</v>
      </c>
      <c r="I23" s="144"/>
      <c r="J23" s="121"/>
      <c r="K23" s="148" t="s">
        <v>22</v>
      </c>
      <c r="L23" s="144"/>
      <c r="M23" s="121"/>
      <c r="N23" s="159" t="s">
        <v>39</v>
      </c>
      <c r="O23" s="137"/>
      <c r="P23" s="137"/>
      <c r="Q23" s="36"/>
    </row>
    <row r="24" spans="1:17" ht="33" customHeight="1">
      <c r="A24" s="37">
        <f>+A22+7</f>
        <v>42625</v>
      </c>
      <c r="B24" s="156"/>
      <c r="C24" s="144"/>
      <c r="D24" s="138"/>
      <c r="E24" s="154"/>
      <c r="F24" s="144"/>
      <c r="G24" s="136"/>
      <c r="H24" s="155"/>
      <c r="I24" s="144"/>
      <c r="J24" s="136"/>
      <c r="K24" s="148"/>
      <c r="L24" s="144"/>
      <c r="M24" s="136"/>
      <c r="N24" s="159"/>
      <c r="O24" s="137"/>
      <c r="P24" s="137"/>
      <c r="Q24" s="36"/>
    </row>
    <row r="25" spans="1:17" ht="27" customHeight="1">
      <c r="A25" s="38" t="s">
        <v>23</v>
      </c>
      <c r="B25" s="151" t="s">
        <v>42</v>
      </c>
      <c r="C25" s="144"/>
      <c r="D25" s="138"/>
      <c r="E25" s="154" t="s">
        <v>43</v>
      </c>
      <c r="F25" s="144"/>
      <c r="G25" s="121"/>
      <c r="H25" s="145" t="s">
        <v>76</v>
      </c>
      <c r="I25" s="144"/>
      <c r="J25" s="121"/>
      <c r="K25" s="143" t="s">
        <v>34</v>
      </c>
      <c r="L25" s="144"/>
      <c r="M25" s="121"/>
      <c r="N25" s="148" t="s">
        <v>22</v>
      </c>
      <c r="O25" s="149"/>
      <c r="P25" s="121"/>
      <c r="Q25" s="36"/>
    </row>
    <row r="26" spans="1:17" ht="37.5" customHeight="1">
      <c r="A26" s="37">
        <f>+A24+7</f>
        <v>42632</v>
      </c>
      <c r="B26" s="151"/>
      <c r="C26" s="144"/>
      <c r="D26" s="138"/>
      <c r="E26" s="154"/>
      <c r="F26" s="144"/>
      <c r="G26" s="136"/>
      <c r="H26" s="145"/>
      <c r="I26" s="144"/>
      <c r="J26" s="136"/>
      <c r="K26" s="143"/>
      <c r="L26" s="144"/>
      <c r="M26" s="136"/>
      <c r="N26" s="148"/>
      <c r="O26" s="149"/>
      <c r="P26" s="136"/>
      <c r="Q26" s="36"/>
    </row>
    <row r="27" spans="1:17" ht="27" customHeight="1">
      <c r="A27" s="38" t="s">
        <v>31</v>
      </c>
      <c r="B27" s="156" t="s">
        <v>33</v>
      </c>
      <c r="C27" s="144"/>
      <c r="D27" s="138"/>
      <c r="E27" s="154" t="s">
        <v>27</v>
      </c>
      <c r="F27" s="144"/>
      <c r="G27" s="121"/>
      <c r="H27" s="143" t="s">
        <v>26</v>
      </c>
      <c r="I27" s="144"/>
      <c r="J27" s="121"/>
      <c r="K27" s="155" t="s">
        <v>74</v>
      </c>
      <c r="L27" s="144"/>
      <c r="M27" s="121"/>
      <c r="N27" s="148" t="s">
        <v>22</v>
      </c>
      <c r="O27" s="149"/>
      <c r="P27" s="121"/>
      <c r="Q27" s="36"/>
    </row>
    <row r="28" spans="1:17" ht="35.25" customHeight="1" thickBot="1">
      <c r="A28" s="37">
        <f>+A26+7</f>
        <v>42639</v>
      </c>
      <c r="B28" s="165"/>
      <c r="C28" s="166"/>
      <c r="D28" s="139"/>
      <c r="E28" s="167"/>
      <c r="F28" s="166"/>
      <c r="G28" s="122"/>
      <c r="H28" s="168"/>
      <c r="I28" s="166"/>
      <c r="J28" s="122"/>
      <c r="K28" s="169"/>
      <c r="L28" s="166"/>
      <c r="M28" s="122"/>
      <c r="N28" s="170"/>
      <c r="O28" s="171"/>
      <c r="P28" s="122"/>
      <c r="Q28" s="36"/>
    </row>
    <row r="29" spans="1:18" ht="36.75" customHeight="1" thickBot="1">
      <c r="A29" s="47" t="s">
        <v>37</v>
      </c>
      <c r="B29" s="48"/>
      <c r="C29" s="49">
        <f>SUM(C15:C28)</f>
        <v>0</v>
      </c>
      <c r="D29" s="65"/>
      <c r="E29" s="50"/>
      <c r="F29" s="49">
        <f>SUM(F15:F28)</f>
        <v>0</v>
      </c>
      <c r="G29" s="65"/>
      <c r="H29" s="50"/>
      <c r="I29" s="49">
        <f>SUM(I15:I28)</f>
        <v>0</v>
      </c>
      <c r="J29" s="65"/>
      <c r="K29" s="50"/>
      <c r="L29" s="49">
        <f>SUM(L15:L28)</f>
        <v>0</v>
      </c>
      <c r="M29" s="65"/>
      <c r="N29" s="51"/>
      <c r="O29" s="49">
        <f>SUM(O15:O28)</f>
        <v>0</v>
      </c>
      <c r="P29" s="65"/>
      <c r="Q29" s="53">
        <f>+C29+F29+I29+L29+O29</f>
        <v>0</v>
      </c>
      <c r="R29" s="52"/>
    </row>
    <row r="30" spans="1:17" ht="13.5" thickBot="1">
      <c r="A30" s="100"/>
      <c r="B30" s="98"/>
      <c r="C30" s="30"/>
      <c r="D30" s="30"/>
      <c r="E30" s="30"/>
      <c r="F30" s="30"/>
      <c r="G30" s="30"/>
      <c r="H30" s="30"/>
      <c r="I30" s="30"/>
      <c r="J30" s="30"/>
      <c r="K30" s="30"/>
      <c r="L30" s="30"/>
      <c r="M30" s="30"/>
      <c r="N30" s="30"/>
      <c r="O30" s="30"/>
      <c r="P30" s="30"/>
      <c r="Q30" s="31"/>
    </row>
    <row r="31" spans="1:18" s="52" customFormat="1" ht="45.75" customHeight="1">
      <c r="A31" s="99"/>
      <c r="B31" s="32"/>
      <c r="C31" s="32"/>
      <c r="D31" s="32"/>
      <c r="E31" s="4"/>
      <c r="F31" s="32"/>
      <c r="G31" s="32"/>
      <c r="H31" s="32"/>
      <c r="I31" s="32"/>
      <c r="J31" s="32"/>
      <c r="K31" s="32"/>
      <c r="L31" s="32"/>
      <c r="M31" s="32"/>
      <c r="N31" s="32"/>
      <c r="O31" s="32"/>
      <c r="P31" s="32"/>
      <c r="Q31" s="32"/>
      <c r="R31" s="4"/>
    </row>
    <row r="32" spans="1:16" s="4" customFormat="1" ht="57" customHeight="1">
      <c r="A32" s="140" t="s">
        <v>29</v>
      </c>
      <c r="B32" s="109"/>
      <c r="C32" s="109"/>
      <c r="D32" s="109"/>
      <c r="E32" s="109"/>
      <c r="F32" s="109"/>
      <c r="G32" s="109"/>
      <c r="H32" s="109"/>
      <c r="I32" s="109"/>
      <c r="J32" s="109"/>
      <c r="K32" s="109"/>
      <c r="L32" s="109"/>
      <c r="M32" s="109"/>
      <c r="N32" s="109"/>
      <c r="O32" s="109"/>
      <c r="P32" s="69"/>
    </row>
    <row r="33" spans="1:16" s="4" customFormat="1" ht="18">
      <c r="A33" s="141" t="s">
        <v>21</v>
      </c>
      <c r="B33" s="109"/>
      <c r="C33" s="109"/>
      <c r="D33" s="109"/>
      <c r="E33" s="109"/>
      <c r="F33" s="109"/>
      <c r="G33" s="109"/>
      <c r="H33" s="109"/>
      <c r="I33" s="109"/>
      <c r="J33" s="109"/>
      <c r="K33" s="109"/>
      <c r="L33" s="109"/>
      <c r="M33" s="109"/>
      <c r="N33" s="109"/>
      <c r="O33" s="109"/>
      <c r="P33" s="69"/>
    </row>
    <row r="34" spans="1:16" s="62" customFormat="1" ht="48" customHeight="1">
      <c r="A34" s="162" t="s">
        <v>79</v>
      </c>
      <c r="B34" s="163"/>
      <c r="C34" s="163"/>
      <c r="D34" s="163"/>
      <c r="E34" s="163"/>
      <c r="F34" s="163"/>
      <c r="G34" s="163"/>
      <c r="H34" s="163"/>
      <c r="I34" s="163"/>
      <c r="J34" s="163"/>
      <c r="K34" s="163"/>
      <c r="L34" s="163"/>
      <c r="M34" s="163"/>
      <c r="N34" s="163"/>
      <c r="O34" s="163"/>
      <c r="P34" s="75"/>
    </row>
    <row r="35" spans="1:16" s="4" customFormat="1" ht="18">
      <c r="A35" s="108"/>
      <c r="B35" s="109"/>
      <c r="C35" s="109"/>
      <c r="D35" s="109"/>
      <c r="E35" s="109"/>
      <c r="F35" s="109"/>
      <c r="G35" s="109"/>
      <c r="H35" s="109"/>
      <c r="I35" s="109"/>
      <c r="J35" s="109"/>
      <c r="K35" s="109"/>
      <c r="L35" s="109"/>
      <c r="M35" s="109"/>
      <c r="N35" s="109"/>
      <c r="O35" s="109"/>
      <c r="P35" s="69"/>
    </row>
    <row r="36" spans="1:16" s="4" customFormat="1" ht="18">
      <c r="A36" s="158" t="s">
        <v>80</v>
      </c>
      <c r="B36" s="109"/>
      <c r="C36" s="109"/>
      <c r="D36" s="109"/>
      <c r="E36" s="109"/>
      <c r="F36" s="109"/>
      <c r="G36" s="109"/>
      <c r="H36" s="109"/>
      <c r="I36" s="109"/>
      <c r="J36" s="109"/>
      <c r="K36" s="109"/>
      <c r="L36" s="109"/>
      <c r="M36" s="109"/>
      <c r="N36" s="109"/>
      <c r="O36" s="109"/>
      <c r="P36" s="69"/>
    </row>
    <row r="37" s="4" customFormat="1" ht="18.75" thickBot="1">
      <c r="A37" s="32"/>
    </row>
    <row r="38" spans="1:8" s="4" customFormat="1" ht="18">
      <c r="A38" s="32"/>
      <c r="D38" s="85"/>
      <c r="E38" s="86"/>
      <c r="F38" s="86"/>
      <c r="G38" s="86"/>
      <c r="H38" s="87"/>
    </row>
    <row r="39" spans="4:8" s="62" customFormat="1" ht="23.25">
      <c r="D39" s="88"/>
      <c r="E39" s="89" t="s">
        <v>45</v>
      </c>
      <c r="F39" s="90"/>
      <c r="G39" s="90"/>
      <c r="H39" s="91"/>
    </row>
    <row r="40" spans="4:8" s="62" customFormat="1" ht="20.25">
      <c r="D40" s="88"/>
      <c r="E40" s="90" t="s">
        <v>75</v>
      </c>
      <c r="F40" s="90"/>
      <c r="G40" s="90"/>
      <c r="H40" s="91"/>
    </row>
    <row r="41" spans="4:8" s="62" customFormat="1" ht="20.25">
      <c r="D41" s="88"/>
      <c r="E41" s="90" t="s">
        <v>46</v>
      </c>
      <c r="F41" s="90"/>
      <c r="G41" s="90"/>
      <c r="H41" s="91"/>
    </row>
    <row r="42" spans="4:8" s="62" customFormat="1" ht="20.25">
      <c r="D42" s="88"/>
      <c r="E42" s="90" t="s">
        <v>47</v>
      </c>
      <c r="F42" s="90"/>
      <c r="G42" s="90"/>
      <c r="H42" s="91"/>
    </row>
    <row r="43" spans="4:8" s="62" customFormat="1" ht="20.25">
      <c r="D43" s="88"/>
      <c r="E43" s="90" t="s">
        <v>48</v>
      </c>
      <c r="F43" s="90"/>
      <c r="G43" s="90"/>
      <c r="H43" s="91"/>
    </row>
    <row r="44" spans="4:8" s="62" customFormat="1" ht="20.25">
      <c r="D44" s="88"/>
      <c r="E44" s="90" t="s">
        <v>50</v>
      </c>
      <c r="F44" s="90"/>
      <c r="G44" s="90"/>
      <c r="H44" s="91"/>
    </row>
    <row r="45" spans="4:8" s="62" customFormat="1" ht="20.25">
      <c r="D45" s="88"/>
      <c r="E45" s="90" t="s">
        <v>51</v>
      </c>
      <c r="F45" s="90"/>
      <c r="G45" s="90"/>
      <c r="H45" s="91"/>
    </row>
    <row r="46" spans="4:8" s="62" customFormat="1" ht="21" thickBot="1">
      <c r="D46" s="92"/>
      <c r="E46" s="93"/>
      <c r="F46" s="93"/>
      <c r="G46" s="93"/>
      <c r="H46" s="94"/>
    </row>
    <row r="47" s="62" customFormat="1" ht="21" thickBot="1"/>
    <row r="48" spans="1:15" s="62" customFormat="1" ht="48.75" customHeight="1" thickBot="1">
      <c r="A48" s="116" t="s">
        <v>53</v>
      </c>
      <c r="B48" s="117"/>
      <c r="C48" s="117"/>
      <c r="D48" s="117"/>
      <c r="E48" s="117"/>
      <c r="F48" s="117"/>
      <c r="G48" s="117"/>
      <c r="H48" s="117"/>
      <c r="I48" s="117"/>
      <c r="J48" s="117"/>
      <c r="K48" s="117"/>
      <c r="L48" s="117"/>
      <c r="M48" s="117"/>
      <c r="N48" s="117"/>
      <c r="O48" s="118"/>
    </row>
    <row r="49" spans="1:16" ht="15.75" thickBot="1">
      <c r="A49" s="110"/>
      <c r="B49" s="111"/>
      <c r="C49" s="111"/>
      <c r="D49" s="111"/>
      <c r="E49" s="111"/>
      <c r="F49" s="111"/>
      <c r="G49" s="111"/>
      <c r="H49" s="111"/>
      <c r="I49" s="111"/>
      <c r="J49" s="111"/>
      <c r="K49" s="111"/>
      <c r="L49" s="111"/>
      <c r="M49" s="111"/>
      <c r="N49" s="111"/>
      <c r="O49" s="112"/>
      <c r="P49" s="2"/>
    </row>
    <row r="50" spans="1:16" ht="13.5" thickBot="1">
      <c r="A50" s="79"/>
      <c r="B50" s="29" t="s">
        <v>15</v>
      </c>
      <c r="C50" s="79"/>
      <c r="D50" s="79"/>
      <c r="E50" s="29" t="s">
        <v>16</v>
      </c>
      <c r="F50" s="79"/>
      <c r="G50" s="79"/>
      <c r="H50" s="29" t="s">
        <v>17</v>
      </c>
      <c r="I50" s="79"/>
      <c r="J50" s="79"/>
      <c r="K50" s="29" t="s">
        <v>18</v>
      </c>
      <c r="L50" s="79"/>
      <c r="M50" s="79"/>
      <c r="N50" s="29" t="s">
        <v>19</v>
      </c>
      <c r="O50" s="113"/>
      <c r="P50" s="2"/>
    </row>
    <row r="51" spans="1:16" ht="47.25" customHeight="1" thickBot="1">
      <c r="A51" s="80" t="s">
        <v>20</v>
      </c>
      <c r="B51" s="175" t="s">
        <v>52</v>
      </c>
      <c r="C51" s="176"/>
      <c r="D51" s="176"/>
      <c r="E51" s="176"/>
      <c r="F51" s="176"/>
      <c r="G51" s="176"/>
      <c r="H51" s="176"/>
      <c r="I51" s="176"/>
      <c r="J51" s="176"/>
      <c r="K51" s="176"/>
      <c r="L51" s="176"/>
      <c r="M51" s="176"/>
      <c r="N51" s="177"/>
      <c r="O51" s="114"/>
      <c r="P51" s="2"/>
    </row>
    <row r="52" spans="1:15" ht="27" customHeight="1">
      <c r="A52" s="81" t="s">
        <v>23</v>
      </c>
      <c r="B52" s="151" t="s">
        <v>55</v>
      </c>
      <c r="C52" s="101"/>
      <c r="D52" s="102"/>
      <c r="E52" s="143" t="s">
        <v>43</v>
      </c>
      <c r="F52" s="101"/>
      <c r="G52" s="102"/>
      <c r="H52" s="145" t="s">
        <v>56</v>
      </c>
      <c r="I52" s="101"/>
      <c r="J52" s="102"/>
      <c r="K52" s="143" t="s">
        <v>57</v>
      </c>
      <c r="L52" s="101"/>
      <c r="M52" s="102"/>
      <c r="N52" s="148" t="s">
        <v>62</v>
      </c>
      <c r="O52" s="114"/>
    </row>
    <row r="53" spans="1:15" ht="43.5" customHeight="1">
      <c r="A53" s="34">
        <v>42597</v>
      </c>
      <c r="B53" s="151"/>
      <c r="C53" s="103"/>
      <c r="D53" s="104"/>
      <c r="E53" s="143"/>
      <c r="F53" s="103"/>
      <c r="G53" s="104"/>
      <c r="H53" s="145"/>
      <c r="I53" s="103"/>
      <c r="J53" s="104"/>
      <c r="K53" s="143"/>
      <c r="L53" s="103"/>
      <c r="M53" s="104"/>
      <c r="N53" s="148"/>
      <c r="O53" s="114"/>
    </row>
    <row r="54" spans="1:15" ht="27" customHeight="1">
      <c r="A54" s="82" t="s">
        <v>31</v>
      </c>
      <c r="B54" s="156" t="s">
        <v>54</v>
      </c>
      <c r="C54" s="105"/>
      <c r="D54" s="104"/>
      <c r="E54" s="143" t="s">
        <v>69</v>
      </c>
      <c r="F54" s="105"/>
      <c r="G54" s="104"/>
      <c r="H54" s="143" t="s">
        <v>63</v>
      </c>
      <c r="I54" s="105"/>
      <c r="J54" s="104"/>
      <c r="K54" s="155" t="s">
        <v>58</v>
      </c>
      <c r="L54" s="105"/>
      <c r="M54" s="104"/>
      <c r="N54" s="148" t="s">
        <v>62</v>
      </c>
      <c r="O54" s="114"/>
    </row>
    <row r="55" spans="1:15" ht="35.25" customHeight="1">
      <c r="A55" s="34">
        <f>+A53+7</f>
        <v>42604</v>
      </c>
      <c r="B55" s="156"/>
      <c r="C55" s="105"/>
      <c r="D55" s="104"/>
      <c r="E55" s="178"/>
      <c r="F55" s="105"/>
      <c r="G55" s="104"/>
      <c r="H55" s="146"/>
      <c r="I55" s="105"/>
      <c r="J55" s="104"/>
      <c r="K55" s="155"/>
      <c r="L55" s="105"/>
      <c r="M55" s="104"/>
      <c r="N55" s="148"/>
      <c r="O55" s="114"/>
    </row>
    <row r="56" spans="1:15" ht="27" customHeight="1">
      <c r="A56" s="82" t="s">
        <v>25</v>
      </c>
      <c r="B56" s="151" t="s">
        <v>55</v>
      </c>
      <c r="C56" s="105"/>
      <c r="D56" s="104"/>
      <c r="E56" s="143" t="s">
        <v>71</v>
      </c>
      <c r="F56" s="105"/>
      <c r="G56" s="104"/>
      <c r="H56" s="143" t="s">
        <v>64</v>
      </c>
      <c r="I56" s="105"/>
      <c r="J56" s="104"/>
      <c r="K56" s="145" t="s">
        <v>59</v>
      </c>
      <c r="L56" s="105"/>
      <c r="M56" s="104"/>
      <c r="N56" s="148" t="s">
        <v>62</v>
      </c>
      <c r="O56" s="114"/>
    </row>
    <row r="57" spans="1:15" ht="39.75" customHeight="1">
      <c r="A57" s="34">
        <f>+A55+7</f>
        <v>42611</v>
      </c>
      <c r="B57" s="151"/>
      <c r="C57" s="105"/>
      <c r="D57" s="104"/>
      <c r="E57" s="143"/>
      <c r="F57" s="105"/>
      <c r="G57" s="104"/>
      <c r="H57" s="143"/>
      <c r="I57" s="105"/>
      <c r="J57" s="104"/>
      <c r="K57" s="145"/>
      <c r="L57" s="105"/>
      <c r="M57" s="104"/>
      <c r="N57" s="148"/>
      <c r="O57" s="114"/>
    </row>
    <row r="58" spans="1:15" ht="33" customHeight="1">
      <c r="A58" s="83" t="s">
        <v>24</v>
      </c>
      <c r="B58" s="164" t="s">
        <v>38</v>
      </c>
      <c r="C58" s="105"/>
      <c r="D58" s="104"/>
      <c r="E58" s="143" t="s">
        <v>73</v>
      </c>
      <c r="F58" s="105"/>
      <c r="G58" s="104"/>
      <c r="H58" s="143" t="s">
        <v>70</v>
      </c>
      <c r="I58" s="105"/>
      <c r="J58" s="104"/>
      <c r="K58" s="155" t="s">
        <v>61</v>
      </c>
      <c r="L58" s="105"/>
      <c r="M58" s="104"/>
      <c r="N58" s="148" t="s">
        <v>62</v>
      </c>
      <c r="O58" s="114"/>
    </row>
    <row r="59" spans="1:15" ht="33" customHeight="1">
      <c r="A59" s="34">
        <f>+A57+7</f>
        <v>42618</v>
      </c>
      <c r="B59" s="164"/>
      <c r="C59" s="105"/>
      <c r="D59" s="104"/>
      <c r="E59" s="143"/>
      <c r="F59" s="105"/>
      <c r="G59" s="104"/>
      <c r="H59" s="146"/>
      <c r="I59" s="105"/>
      <c r="J59" s="104"/>
      <c r="K59" s="155"/>
      <c r="L59" s="105"/>
      <c r="M59" s="104"/>
      <c r="N59" s="148"/>
      <c r="O59" s="114"/>
    </row>
    <row r="60" spans="1:15" ht="33" customHeight="1">
      <c r="A60" s="83" t="s">
        <v>24</v>
      </c>
      <c r="B60" s="156" t="s">
        <v>54</v>
      </c>
      <c r="C60" s="105"/>
      <c r="D60" s="104"/>
      <c r="E60" s="143" t="s">
        <v>68</v>
      </c>
      <c r="F60" s="105"/>
      <c r="G60" s="104"/>
      <c r="H60" s="155" t="s">
        <v>67</v>
      </c>
      <c r="I60" s="105"/>
      <c r="J60" s="104"/>
      <c r="K60" s="148" t="s">
        <v>62</v>
      </c>
      <c r="L60" s="105"/>
      <c r="M60" s="104"/>
      <c r="N60" s="159" t="s">
        <v>39</v>
      </c>
      <c r="O60" s="114"/>
    </row>
    <row r="61" spans="1:15" ht="33" customHeight="1">
      <c r="A61" s="34">
        <f>+A59+7</f>
        <v>42625</v>
      </c>
      <c r="B61" s="156"/>
      <c r="C61" s="105"/>
      <c r="D61" s="104"/>
      <c r="E61" s="143"/>
      <c r="F61" s="105"/>
      <c r="G61" s="104"/>
      <c r="H61" s="155"/>
      <c r="I61" s="105"/>
      <c r="J61" s="104"/>
      <c r="K61" s="148"/>
      <c r="L61" s="105"/>
      <c r="M61" s="104"/>
      <c r="N61" s="159"/>
      <c r="O61" s="114"/>
    </row>
    <row r="62" spans="1:15" ht="27" customHeight="1">
      <c r="A62" s="82" t="s">
        <v>23</v>
      </c>
      <c r="B62" s="151" t="s">
        <v>55</v>
      </c>
      <c r="C62" s="105"/>
      <c r="D62" s="104"/>
      <c r="E62" s="143" t="s">
        <v>43</v>
      </c>
      <c r="F62" s="105"/>
      <c r="G62" s="104"/>
      <c r="H62" s="145" t="s">
        <v>56</v>
      </c>
      <c r="I62" s="105"/>
      <c r="J62" s="104"/>
      <c r="K62" s="143" t="s">
        <v>57</v>
      </c>
      <c r="L62" s="105"/>
      <c r="M62" s="104"/>
      <c r="N62" s="148" t="s">
        <v>62</v>
      </c>
      <c r="O62" s="114"/>
    </row>
    <row r="63" spans="1:15" ht="40.5" customHeight="1">
      <c r="A63" s="34">
        <f>+A61+7</f>
        <v>42632</v>
      </c>
      <c r="B63" s="151"/>
      <c r="C63" s="105"/>
      <c r="D63" s="104"/>
      <c r="E63" s="143"/>
      <c r="F63" s="105"/>
      <c r="G63" s="104"/>
      <c r="H63" s="145"/>
      <c r="I63" s="105"/>
      <c r="J63" s="104"/>
      <c r="K63" s="143"/>
      <c r="L63" s="105"/>
      <c r="M63" s="104"/>
      <c r="N63" s="148"/>
      <c r="O63" s="114"/>
    </row>
    <row r="64" spans="1:15" ht="27" customHeight="1">
      <c r="A64" s="82" t="s">
        <v>31</v>
      </c>
      <c r="B64" s="156" t="s">
        <v>54</v>
      </c>
      <c r="C64" s="105"/>
      <c r="D64" s="104"/>
      <c r="E64" s="143" t="s">
        <v>69</v>
      </c>
      <c r="F64" s="105"/>
      <c r="G64" s="104"/>
      <c r="H64" s="143" t="s">
        <v>63</v>
      </c>
      <c r="I64" s="105"/>
      <c r="J64" s="104"/>
      <c r="K64" s="155" t="s">
        <v>58</v>
      </c>
      <c r="L64" s="105"/>
      <c r="M64" s="104"/>
      <c r="N64" s="148" t="s">
        <v>62</v>
      </c>
      <c r="O64" s="114"/>
    </row>
    <row r="65" spans="1:15" ht="35.25" customHeight="1" thickBot="1">
      <c r="A65" s="84">
        <f>+A63+7</f>
        <v>42639</v>
      </c>
      <c r="B65" s="165"/>
      <c r="C65" s="106"/>
      <c r="D65" s="107"/>
      <c r="E65" s="168"/>
      <c r="F65" s="106"/>
      <c r="G65" s="107"/>
      <c r="H65" s="168"/>
      <c r="I65" s="106"/>
      <c r="J65" s="107"/>
      <c r="K65" s="169"/>
      <c r="L65" s="106"/>
      <c r="M65" s="107"/>
      <c r="N65" s="170"/>
      <c r="O65" s="114"/>
    </row>
    <row r="66" spans="1:15" ht="25.5" customHeight="1" thickBot="1">
      <c r="A66" s="119"/>
      <c r="B66" s="120"/>
      <c r="C66" s="120"/>
      <c r="D66" s="120"/>
      <c r="E66" s="120"/>
      <c r="F66" s="120"/>
      <c r="G66" s="120"/>
      <c r="H66" s="120"/>
      <c r="I66" s="120"/>
      <c r="J66" s="120"/>
      <c r="K66" s="120"/>
      <c r="L66" s="120"/>
      <c r="M66" s="120"/>
      <c r="N66" s="120"/>
      <c r="O66" s="115"/>
    </row>
  </sheetData>
  <sheetProtection selectLockedCells="1"/>
  <mergeCells count="163">
    <mergeCell ref="N64:N65"/>
    <mergeCell ref="N62:N63"/>
    <mergeCell ref="B64:B65"/>
    <mergeCell ref="E64:E65"/>
    <mergeCell ref="B62:B63"/>
    <mergeCell ref="E62:E63"/>
    <mergeCell ref="H62:H63"/>
    <mergeCell ref="K62:K63"/>
    <mergeCell ref="H64:H65"/>
    <mergeCell ref="K64:K65"/>
    <mergeCell ref="B58:B59"/>
    <mergeCell ref="E58:E59"/>
    <mergeCell ref="H58:H59"/>
    <mergeCell ref="K58:K59"/>
    <mergeCell ref="N58:N59"/>
    <mergeCell ref="B60:B61"/>
    <mergeCell ref="E60:E61"/>
    <mergeCell ref="H60:H61"/>
    <mergeCell ref="K60:K61"/>
    <mergeCell ref="N60:N61"/>
    <mergeCell ref="B54:B55"/>
    <mergeCell ref="E54:E55"/>
    <mergeCell ref="H54:H55"/>
    <mergeCell ref="K54:K55"/>
    <mergeCell ref="N54:N55"/>
    <mergeCell ref="B56:B57"/>
    <mergeCell ref="E56:E57"/>
    <mergeCell ref="H56:H57"/>
    <mergeCell ref="K56:K57"/>
    <mergeCell ref="N56:N57"/>
    <mergeCell ref="B13:N13"/>
    <mergeCell ref="B51:N51"/>
    <mergeCell ref="B52:B53"/>
    <mergeCell ref="E52:E53"/>
    <mergeCell ref="H52:H53"/>
    <mergeCell ref="K52:K53"/>
    <mergeCell ref="I27:I28"/>
    <mergeCell ref="N52:N53"/>
    <mergeCell ref="L27:L28"/>
    <mergeCell ref="N27:N28"/>
    <mergeCell ref="O27:O28"/>
    <mergeCell ref="K25:K26"/>
    <mergeCell ref="L25:L26"/>
    <mergeCell ref="N25:N26"/>
    <mergeCell ref="O25:O26"/>
    <mergeCell ref="M27:M28"/>
    <mergeCell ref="B27:B28"/>
    <mergeCell ref="C27:C28"/>
    <mergeCell ref="E27:E28"/>
    <mergeCell ref="F27:F28"/>
    <mergeCell ref="H27:H28"/>
    <mergeCell ref="B25:B26"/>
    <mergeCell ref="C25:C26"/>
    <mergeCell ref="E25:E26"/>
    <mergeCell ref="F25:F26"/>
    <mergeCell ref="H25:H26"/>
    <mergeCell ref="I25:I26"/>
    <mergeCell ref="L21:L22"/>
    <mergeCell ref="N21:N22"/>
    <mergeCell ref="G25:G26"/>
    <mergeCell ref="H23:H24"/>
    <mergeCell ref="E23:E24"/>
    <mergeCell ref="F23:F24"/>
    <mergeCell ref="F10:N10"/>
    <mergeCell ref="O15:O16"/>
    <mergeCell ref="L17:L18"/>
    <mergeCell ref="N17:N18"/>
    <mergeCell ref="A34:O34"/>
    <mergeCell ref="O21:O22"/>
    <mergeCell ref="H19:H20"/>
    <mergeCell ref="B21:B22"/>
    <mergeCell ref="C21:C22"/>
    <mergeCell ref="E21:E22"/>
    <mergeCell ref="B17:B18"/>
    <mergeCell ref="O17:O18"/>
    <mergeCell ref="N23:N24"/>
    <mergeCell ref="O23:O24"/>
    <mergeCell ref="K21:K22"/>
    <mergeCell ref="C23:C24"/>
    <mergeCell ref="F21:F22"/>
    <mergeCell ref="H21:H22"/>
    <mergeCell ref="I21:I22"/>
    <mergeCell ref="L19:L20"/>
    <mergeCell ref="B23:B24"/>
    <mergeCell ref="E17:E18"/>
    <mergeCell ref="N19:N20"/>
    <mergeCell ref="F17:F18"/>
    <mergeCell ref="I23:I24"/>
    <mergeCell ref="K23:K24"/>
    <mergeCell ref="L23:L24"/>
    <mergeCell ref="E19:E20"/>
    <mergeCell ref="B19:B20"/>
    <mergeCell ref="I19:I20"/>
    <mergeCell ref="O19:O20"/>
    <mergeCell ref="B15:B16"/>
    <mergeCell ref="C15:C16"/>
    <mergeCell ref="H15:H16"/>
    <mergeCell ref="E15:E16"/>
    <mergeCell ref="F19:F20"/>
    <mergeCell ref="D15:D16"/>
    <mergeCell ref="K17:K18"/>
    <mergeCell ref="L15:L16"/>
    <mergeCell ref="C19:C20"/>
    <mergeCell ref="A32:O32"/>
    <mergeCell ref="A33:O33"/>
    <mergeCell ref="K15:K16"/>
    <mergeCell ref="C17:C18"/>
    <mergeCell ref="I15:I16"/>
    <mergeCell ref="K19:K20"/>
    <mergeCell ref="H17:H18"/>
    <mergeCell ref="I17:I18"/>
    <mergeCell ref="F15:F16"/>
    <mergeCell ref="N15:N16"/>
    <mergeCell ref="D17:D18"/>
    <mergeCell ref="D19:D20"/>
    <mergeCell ref="D23:D24"/>
    <mergeCell ref="D25:D26"/>
    <mergeCell ref="D27:D28"/>
    <mergeCell ref="G15:G16"/>
    <mergeCell ref="G17:G18"/>
    <mergeCell ref="G19:G20"/>
    <mergeCell ref="G21:G22"/>
    <mergeCell ref="G23:G24"/>
    <mergeCell ref="M25:M26"/>
    <mergeCell ref="G27:G28"/>
    <mergeCell ref="J15:J16"/>
    <mergeCell ref="J17:J18"/>
    <mergeCell ref="J19:J20"/>
    <mergeCell ref="J21:J22"/>
    <mergeCell ref="J23:J24"/>
    <mergeCell ref="J25:J26"/>
    <mergeCell ref="J27:J28"/>
    <mergeCell ref="K27:K28"/>
    <mergeCell ref="P17:P18"/>
    <mergeCell ref="P19:P20"/>
    <mergeCell ref="P21:P22"/>
    <mergeCell ref="P23:P24"/>
    <mergeCell ref="P25:P26"/>
    <mergeCell ref="M15:M16"/>
    <mergeCell ref="M17:M18"/>
    <mergeCell ref="M19:M20"/>
    <mergeCell ref="M21:M22"/>
    <mergeCell ref="M23:M24"/>
    <mergeCell ref="P27:P28"/>
    <mergeCell ref="D21:D22"/>
    <mergeCell ref="H3:I3"/>
    <mergeCell ref="H4:I4"/>
    <mergeCell ref="H5:I5"/>
    <mergeCell ref="H6:I6"/>
    <mergeCell ref="H7:I7"/>
    <mergeCell ref="H8:K8"/>
    <mergeCell ref="F9:K9"/>
    <mergeCell ref="P15:P16"/>
    <mergeCell ref="C52:D65"/>
    <mergeCell ref="F52:G65"/>
    <mergeCell ref="I52:J65"/>
    <mergeCell ref="L52:M65"/>
    <mergeCell ref="A35:O35"/>
    <mergeCell ref="A49:O49"/>
    <mergeCell ref="O50:O66"/>
    <mergeCell ref="A48:O48"/>
    <mergeCell ref="A66:N66"/>
    <mergeCell ref="A36:O36"/>
  </mergeCells>
  <printOptions/>
  <pageMargins left="0.25" right="0.25" top="1" bottom="1" header="0.5" footer="0.5"/>
  <pageSetup fitToHeight="1" fitToWidth="1" horizontalDpi="600" verticalDpi="600" orientation="landscape" scale="2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BistroPC</dc:creator>
  <cp:keywords/>
  <dc:description/>
  <cp:lastModifiedBy>Melissa Loveless</cp:lastModifiedBy>
  <cp:lastPrinted>2016-03-03T18:28:09Z</cp:lastPrinted>
  <dcterms:created xsi:type="dcterms:W3CDTF">2011-07-23T18:17:56Z</dcterms:created>
  <dcterms:modified xsi:type="dcterms:W3CDTF">2016-08-05T18:06:41Z</dcterms:modified>
  <cp:category/>
  <cp:version/>
  <cp:contentType/>
  <cp:contentStatus/>
</cp:coreProperties>
</file>